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35" activeTab="0"/>
  </bookViews>
  <sheets>
    <sheet name="Biểu 01" sheetId="1" r:id="rId1"/>
    <sheet name="Biểu 01QH" sheetId="2" r:id="rId2"/>
    <sheet name="Biểu 01BS" sheetId="3" r:id="rId3"/>
    <sheet name="Biểu 01TL" sheetId="4" r:id="rId4"/>
    <sheet name="Biểu2DVC" sheetId="5" r:id="rId5"/>
    <sheet name="Biểu3BCCI" sheetId="6" r:id="rId6"/>
    <sheet name="Biểu 04 Phí" sheetId="7" r:id="rId7"/>
  </sheets>
  <definedNames>
    <definedName name="_GoBack" localSheetId="0">'Biểu 01'!#REF!</definedName>
    <definedName name="_xlnm.Print_Titles" localSheetId="2">'Biểu 01BS'!$4:$4</definedName>
    <definedName name="_xlnm.Print_Titles" localSheetId="1">'Biểu 01QH'!$4:$4</definedName>
    <definedName name="_xlnm.Print_Titles" localSheetId="3">'Biểu 01TL'!$4:$4</definedName>
    <definedName name="_xlnm.Print_Titles" localSheetId="4">'Biểu2DVC'!$3:$4</definedName>
    <definedName name="_xlnm.Print_Titles" localSheetId="5">'Biểu3BCCI'!$3:$5</definedName>
  </definedNames>
  <calcPr fullCalcOnLoad="1"/>
</workbook>
</file>

<file path=xl/sharedStrings.xml><?xml version="1.0" encoding="utf-8"?>
<sst xmlns="http://schemas.openxmlformats.org/spreadsheetml/2006/main" count="287" uniqueCount="162">
  <si>
    <t>STT</t>
  </si>
  <si>
    <t>Số biên nhận</t>
  </si>
  <si>
    <t xml:space="preserve">  Tên thủ tục hành chính</t>
  </si>
  <si>
    <t xml:space="preserve"> Chủ hồ sơ</t>
  </si>
  <si>
    <t>Ngày nộp</t>
  </si>
  <si>
    <t xml:space="preserve"> Ngày hẹn trả</t>
  </si>
  <si>
    <t xml:space="preserve"> Kết quả</t>
  </si>
  <si>
    <t>Lý do</t>
  </si>
  <si>
    <t>Ghi chú</t>
  </si>
  <si>
    <t>Tên đơn vị</t>
  </si>
  <si>
    <t>TT</t>
  </si>
  <si>
    <t>Kết quả giải quyết</t>
  </si>
  <si>
    <t>Hồ sơ đề nghị bổ sung</t>
  </si>
  <si>
    <t>Hồ sơ trả lại cho tổ chức công dân</t>
  </si>
  <si>
    <t xml:space="preserve">Hồ sơ liên thông </t>
  </si>
  <si>
    <t>Số hồ sơ nhận giải quyết</t>
  </si>
  <si>
    <t>Số hồ sơ đã giải quyết</t>
  </si>
  <si>
    <t>Số hồ sơ đang giải quyết</t>
  </si>
  <si>
    <t>Tổng số</t>
  </si>
  <si>
    <t>Trong đó</t>
  </si>
  <si>
    <t>Trả trước thời hạn</t>
  </si>
  <si>
    <t>Trả đúng thời hạn</t>
  </si>
  <si>
    <t>Trả quá hạn</t>
  </si>
  <si>
    <t>Chưa đến hạn</t>
  </si>
  <si>
    <t>Quá hạn</t>
  </si>
  <si>
    <t>3=4+5=6+10</t>
  </si>
  <si>
    <t>6=7+8+9</t>
  </si>
  <si>
    <t>10=11+12</t>
  </si>
  <si>
    <t>Tổng cộng</t>
  </si>
  <si>
    <t>Lĩnh vực</t>
  </si>
  <si>
    <t xml:space="preserve">Số kỳ trước </t>
  </si>
  <si>
    <t>Số tiếp nhận trong kỳ</t>
  </si>
  <si>
    <t>Biểu 01QH</t>
  </si>
  <si>
    <t xml:space="preserve"> Tên đơn vị</t>
  </si>
  <si>
    <r>
      <t xml:space="preserve">Số thu </t>
    </r>
    <r>
      <rPr>
        <b/>
        <i/>
        <sz val="13"/>
        <color indexed="8"/>
        <rFont val="Times New Roman"/>
        <family val="1"/>
      </rPr>
      <t>(đồng)</t>
    </r>
  </si>
  <si>
    <t>Tổng</t>
  </si>
  <si>
    <t>Phí</t>
  </si>
  <si>
    <t>Lệ phí</t>
  </si>
  <si>
    <t xml:space="preserve">Để lại đơn vị </t>
  </si>
  <si>
    <t>Nộp Ngân sách Nhà nước</t>
  </si>
  <si>
    <t>Người lập biểu</t>
  </si>
  <si>
    <t>Biểu 01BS</t>
  </si>
  <si>
    <t>Biểu 01TL</t>
  </si>
  <si>
    <t>Biểu 01</t>
  </si>
  <si>
    <r>
      <t>Chia theo quy định</t>
    </r>
    <r>
      <rPr>
        <b/>
        <i/>
        <sz val="13"/>
        <color indexed="8"/>
        <rFont val="Times New Roman"/>
        <family val="1"/>
      </rPr>
      <t xml:space="preserve"> (đồng)</t>
    </r>
  </si>
  <si>
    <t>Tổng
 số</t>
  </si>
  <si>
    <t>Hồ sơ 
giải quyết DVC mức độ 3, 4</t>
  </si>
  <si>
    <t>Mức 3</t>
  </si>
  <si>
    <t>Mức 4</t>
  </si>
  <si>
    <t>Tiếp nhận</t>
  </si>
  <si>
    <t>Trả kết quả</t>
  </si>
  <si>
    <t>Tỷ lệ (%)</t>
  </si>
  <si>
    <t>Mức độ 3</t>
  </si>
  <si>
    <t>Mức độ 4</t>
  </si>
  <si>
    <t>TTHC cung cấp trực tuyến mức độ 3, 4 có phát sinh hồ sơ</t>
  </si>
  <si>
    <t>Số hồ sơ phát sinh
trực tuyến mức độ 3, 4</t>
  </si>
  <si>
    <t>Tỷ lệ hồ sơ phát sinh 
DVC 3,4
(%)</t>
  </si>
  <si>
    <t>(1)</t>
  </si>
  <si>
    <t>(2)</t>
  </si>
  <si>
    <t>(3)</t>
  </si>
  <si>
    <t>(4)</t>
  </si>
  <si>
    <t>(5)</t>
  </si>
  <si>
    <t>(6)</t>
  </si>
  <si>
    <t>(9)</t>
  </si>
  <si>
    <t>I</t>
  </si>
  <si>
    <t>TỔNG CỘNG</t>
  </si>
  <si>
    <r>
      <t xml:space="preserve">Sở, ngành/Tên TTHC DVC 3,4 
</t>
    </r>
    <r>
      <rPr>
        <b/>
        <i/>
        <sz val="11"/>
        <color indexed="8"/>
        <rFont val="Times New Roman"/>
        <family val="1"/>
      </rPr>
      <t>(Ban hành kèm theo QĐ 554/QĐ-UBND ngày 22/3/2020)
Lưu ý: Cập nhật TTHC 3,4 khi có công bố mới</t>
    </r>
  </si>
  <si>
    <t>Tỷ lệ
(%)</t>
  </si>
  <si>
    <t>Số lượng</t>
  </si>
  <si>
    <t>(5)=(4)/(2)+(3)</t>
  </si>
  <si>
    <t>(7)</t>
  </si>
  <si>
    <t>(8)=(7)/(6)</t>
  </si>
  <si>
    <t xml:space="preserve">Sở, ngành
</t>
  </si>
  <si>
    <t>Tổng số TTHC thực hiện tại Trung tâm PVHCC</t>
  </si>
  <si>
    <t xml:space="preserve">Tổng </t>
  </si>
  <si>
    <t>TỔNG SỐ</t>
  </si>
  <si>
    <t>(12)</t>
  </si>
  <si>
    <t>Số TTHC được triển khai thực hiện BCCI</t>
  </si>
  <si>
    <t>Tổng số hồ sơ được sử dụng DV BCCI (%)</t>
  </si>
  <si>
    <t>Hồ sơ tiếp nhận/trả kết quả
dịch vụ BCCI</t>
  </si>
  <si>
    <t>Tiếp nhận và trả kết quả</t>
  </si>
  <si>
    <t>(8)</t>
  </si>
  <si>
    <t xml:space="preserve">Tỷ lệ TTHC đã triển khai có phát sinh hồ sơ qua DVBCCI (%) </t>
  </si>
  <si>
    <t>(10)=
(6)/(2)</t>
  </si>
  <si>
    <t>(11)</t>
  </si>
  <si>
    <t>Cột (2), (3), (4), (5): cập nhật số liệu công bố mới nhất theo quyết định hiện hành</t>
  </si>
  <si>
    <t>Số TTHC đã triển khai có phát sinh hồ sơ BCCI</t>
  </si>
  <si>
    <t xml:space="preserve">Số hồ sơ phát sinh </t>
  </si>
  <si>
    <t>Biểu 04</t>
  </si>
  <si>
    <t>Biểu 02/DVC</t>
  </si>
  <si>
    <t>Biểu 03/BCCI</t>
  </si>
  <si>
    <t>Ví dụ</t>
  </si>
  <si>
    <t>*Ghi chú điền biểu: Cột (1): Cập nhật TTHC giải quyết tại Trung tâm theo công bố hiện hành, ghi chú rõ tăng hay giảm bao nhiêu TTHC</t>
  </si>
  <si>
    <t>ví dụ</t>
  </si>
  <si>
    <t>(13)</t>
  </si>
  <si>
    <t>(14)=
(13)/(11)</t>
  </si>
  <si>
    <t>(15)</t>
  </si>
  <si>
    <t>(16)=
(15)/(12)</t>
  </si>
  <si>
    <r>
      <t xml:space="preserve">Tổng số hồ sơ phát sinh </t>
    </r>
    <r>
      <rPr>
        <i/>
        <sz val="11"/>
        <color indexed="8"/>
        <rFont val="Times New Roman"/>
        <family val="1"/>
      </rPr>
      <t>(đối với TTHC được triển khai BCCI)</t>
    </r>
  </si>
  <si>
    <t>SỞ CÔNG THƯƠNG</t>
  </si>
  <si>
    <t>Sở Công Thương</t>
  </si>
  <si>
    <t>0</t>
  </si>
  <si>
    <t>Giáp Thị Bích</t>
  </si>
  <si>
    <t>Cấp giấy xác nhận đủ điều kiện làm đại lý bán lẻ xăng dầu</t>
  </si>
  <si>
    <t>Cấp Giấy chứng nhận cửa hàng đủ điều kiện bán lẻ xăng dầu</t>
  </si>
  <si>
    <t>Cấp sửa đổi, bổ sung Giấy chứng nhận cửa hàng đủ điều kiện bán lẻ xăng dầu</t>
  </si>
  <si>
    <t>Cấp Giấy chứng nhận đủ điều kiện an toàn thực phẩm đối với cơ sở sản xuất, kinh doanh thực phẩm do Sở Công Thương thực hiện</t>
  </si>
  <si>
    <t>Cấp lại Giấy chứng nhận đủ điều kiện an toàn thực phẩm đối với cơ sở sản xuất, kinh doanh thực phẩm do Sở Công Thương thực hiện</t>
  </si>
  <si>
    <t>Cấp lại Giấy chứng nhận huấn luyện kỹ thuật an toàn hóa chất</t>
  </si>
  <si>
    <t>Cấp giấy chứng nhận huấn luyện kỹ thuật an toàn vận chuyển hàng công nghiệp nguy hiểm</t>
  </si>
  <si>
    <t xml:space="preserve">Cấp Giấy chứng nhận đủ điều kiện thương nhân kinh doanh mua bán LPG </t>
  </si>
  <si>
    <t xml:space="preserve">Cấp lại Cấp Giấy chứng nhận đủ điều kiện thương nhân kinh doanh mua bán LPG </t>
  </si>
  <si>
    <t xml:space="preserve">Cấp điều chỉnh Cấp Giấy chứng nhận đủ điều kiện thương nhân kinh doanh mua bán LPG </t>
  </si>
  <si>
    <t>Cấp Giấy chứng nhận đủ điều kiện trạm nạp LPG vào chai</t>
  </si>
  <si>
    <t>Cấp lại Giấy chứng nhận đủ điều kiện trạm nạp LPG vào chai</t>
  </si>
  <si>
    <t>Cấp điều chỉnh Giấy chứng nhận đủ điều kiện trạm nạp LPG vào chai</t>
  </si>
  <si>
    <t>Đăng ký thực hiện khuyến mại theo hình thức mang tính may rủi trên địa bàn 1 tỉnh, thành phố trực thuộc Trung ương</t>
  </si>
  <si>
    <t>Đăng ký sửa đổi, bổ sung nội dung chương trình khuyến mại theo hình thức mang tính may rủi trên địa bàn 1 tỉnh, thành phố trực thuộc Trung ương</t>
  </si>
  <si>
    <t xml:space="preserve">Thông báo thực hiện khuyến mại </t>
  </si>
  <si>
    <t>Xác nhận đăng ký tổ chức Hội chợ, triển lãm thương mại tại Việt Nam</t>
  </si>
  <si>
    <t>Đăng ký sửa đổi, bổ sung nội dung tổ chức Hội chợ, triển lãm thương mại tại Việt Nam</t>
  </si>
  <si>
    <t>Đăng ký hoạt động bán hàng đa cấp tại địa phương</t>
  </si>
  <si>
    <t>Đăng ký sửa đổi, bổ sung nội dung hoạt động bán hàng đa cấp tại địa phương</t>
  </si>
  <si>
    <t>Thông báo tổ chức hội nghị, hội thảo, đào tạo</t>
  </si>
  <si>
    <t>Cấp Giấy phép thành lập văn phòng đại điện cho thương nhân nước ngoài tại Việt Nam</t>
  </si>
  <si>
    <t>Cấp Giấy phép kinh doanh cho tổ chức kinh tế có vốn đầu tư nước ngoài để thực hiện quyền phân phối bán lẻ hàng hóa</t>
  </si>
  <si>
    <t>An toàn thực phẩm</t>
  </si>
  <si>
    <t>Công nghiệp địa phương</t>
  </si>
  <si>
    <t>Công nghiệp tiêu dùng</t>
  </si>
  <si>
    <t>Dầu khí, khí dầu mỏ hóa lỏng</t>
  </si>
  <si>
    <t>Điện, năng lượng</t>
  </si>
  <si>
    <t>Giám định thương mại</t>
  </si>
  <si>
    <t>Hóa chất</t>
  </si>
  <si>
    <t>Khoa học – Công nghệ</t>
  </si>
  <si>
    <t>Lưu thông hàng hóa trong nước</t>
  </si>
  <si>
    <t>Quản lý cạnh tranh, hoạt động bán hàng đa cấp</t>
  </si>
  <si>
    <t>Thương mại quốc tế</t>
  </si>
  <si>
    <t>Vật liệu nổ công nghiệp</t>
  </si>
  <si>
    <t>Xúc tiến Thương mại</t>
  </si>
  <si>
    <t>An toàn hồ, đập</t>
  </si>
  <si>
    <t>x</t>
  </si>
  <si>
    <t>Điều chỉnh Giấy phép thành lập văn phòng đại điện cho thương nhân nước ngoài tại Việt Nam</t>
  </si>
  <si>
    <t>Cấp Giấy phép mua bán nguyên liệu thuốc lá</t>
  </si>
  <si>
    <t>Cấp Giấy chứng nhận đủ điều kiện đầu tư trồng cây thuốc lá.</t>
  </si>
  <si>
    <t>Cấp giấy phép hoạt động tư vấn chuyên ngành điện thuộc thẩm quyền cấp của địa phương</t>
  </si>
  <si>
    <t>Cấp Giấy phép hoạt động bán lẻ điện đến cấp điện áp 0,4 kV tại địa phương</t>
  </si>
  <si>
    <t>19=16/5</t>
  </si>
  <si>
    <t>23=20/5</t>
  </si>
  <si>
    <t>0.2%</t>
  </si>
  <si>
    <r>
      <t xml:space="preserve">BÁO CÁO THỦ TỤC HÀNH CHÍNH VÀ HỒ SƠ BƯU CHÍNH CÔNG ÍCH 
</t>
    </r>
    <r>
      <rPr>
        <b/>
        <i/>
        <sz val="12"/>
        <color indexed="8"/>
        <rFont val="Times New Roman"/>
        <family val="1"/>
      </rPr>
      <t>Từ ngày 15 tháng 10 năm 2020 đến ngày 14 tháng 11 năm 2020</t>
    </r>
  </si>
  <si>
    <t>Ngày 15 tháng 11 năm 2020</t>
  </si>
  <si>
    <r>
      <t xml:space="preserve">BÁO CÁO HỒ SƠ THỦ TỤC HÀNH CHÍNH CÓ PHÁT SINH DỊCH VỤ CÔNG MỨC ĐỘ 3, 4 
</t>
    </r>
    <r>
      <rPr>
        <b/>
        <i/>
        <sz val="12"/>
        <rFont val="Times New Roman"/>
        <family val="1"/>
      </rPr>
      <t>Từ ngày 15 tháng 10 năm 2020 đến ngày 14 tháng 11 năm 2020</t>
    </r>
  </si>
  <si>
    <r>
      <t xml:space="preserve"> BẢNG TỔNG HỢP THU PHÍ, LỆ PHÍ GIẢI QUYẾT THỦ TỤC HÀNH CHÍNH 
TẠI TRUNG TÂM PHỤC VỤ HÀNH CHÍNH CÔNG
</t>
    </r>
    <r>
      <rPr>
        <b/>
        <i/>
        <sz val="13"/>
        <color indexed="8"/>
        <rFont val="Times New Roman"/>
        <family val="1"/>
      </rPr>
      <t>Từ ngày 15 tháng 10 năm 2020 đến ngày 14 tháng 11 năm 2020</t>
    </r>
  </si>
  <si>
    <t>DANH SÁCH HỒ SƠ TRẢ LẠI
Từ ngày 15 tháng 10 năm 2020 đến ngày 14 tháng 11 năm 2020</t>
  </si>
  <si>
    <r>
      <t xml:space="preserve">DANH SÁCH HỒ SƠ YÊU CẦU BỔ SUNG
</t>
    </r>
    <r>
      <rPr>
        <b/>
        <i/>
        <sz val="14"/>
        <color indexed="8"/>
        <rFont val="Times New Roman"/>
        <family val="1"/>
      </rPr>
      <t>Từ ngày 15 tháng 10 năm 2020 đến ngày 14 tháng 11 năm 2020</t>
    </r>
  </si>
  <si>
    <t>DANH SÁCH HỒ SƠ QUÁ HẠN 
Từ ngày 15 tháng 10 năm 2020 đến ngày 14 tháng 11 năm 2020</t>
  </si>
  <si>
    <r>
      <t xml:space="preserve">BÁO CÁO TỔNG HỢP HỒ SƠ TIẾP NHẬN VÀ KẾT QUẢ GIẢI QUYẾT THỦ TỤC HÀNH CHÍNH
</t>
    </r>
    <r>
      <rPr>
        <b/>
        <i/>
        <sz val="14"/>
        <color indexed="8"/>
        <rFont val="Times New Roman"/>
        <family val="1"/>
      </rPr>
      <t>Từ ngày 15 tháng 10 năm 2020 đến ngày 14 tháng 11 năm 2020</t>
    </r>
  </si>
  <si>
    <t>000.00.05.H02-201104-0004</t>
  </si>
  <si>
    <t>Ngô Thị Định</t>
  </si>
  <si>
    <t>Doanh nghiệp xin rút hồ sơ</t>
  </si>
  <si>
    <t>Thông báo sửa đổi, bổ sung nội dung chương trình khuyến mại</t>
  </si>
  <si>
    <t>Công văn số 07/CV-NT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</si>
</sst>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%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i/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1"/>
      <color indexed="8"/>
      <name val="Calibri"/>
      <family val="2"/>
    </font>
    <font>
      <i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alibri"/>
      <family val="2"/>
    </font>
    <font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0"/>
      <color theme="1"/>
      <name val="Calibri"/>
      <family val="2"/>
    </font>
    <font>
      <b/>
      <i/>
      <sz val="14"/>
      <color theme="1"/>
      <name val="Times New Roman"/>
      <family val="1"/>
    </font>
    <font>
      <b/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Calibri"/>
      <family val="2"/>
    </font>
    <font>
      <sz val="11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9"/>
      <color theme="1"/>
      <name val="Times New Roman"/>
      <family val="1"/>
    </font>
    <font>
      <i/>
      <sz val="11"/>
      <color theme="1"/>
      <name val="Calibri"/>
      <family val="2"/>
    </font>
    <font>
      <i/>
      <sz val="13"/>
      <color theme="1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7" fillId="27" borderId="8" applyNumberFormat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223">
    <xf numFmtId="0" fontId="0" fillId="0" borderId="0" xfId="0" applyFont="1" applyAlignment="1">
      <alignment/>
    </xf>
    <xf numFmtId="0" fontId="71" fillId="0" borderId="0" xfId="0" applyFont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72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49" fontId="74" fillId="0" borderId="10" xfId="0" applyNumberFormat="1" applyFont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2" fillId="0" borderId="10" xfId="0" applyFont="1" applyBorder="1" applyAlignment="1">
      <alignment vertical="center" wrapText="1"/>
    </xf>
    <xf numFmtId="0" fontId="71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73" fillId="0" borderId="10" xfId="0" applyFont="1" applyBorder="1" applyAlignment="1">
      <alignment horizontal="center" vertical="center" wrapText="1"/>
    </xf>
    <xf numFmtId="0" fontId="71" fillId="0" borderId="0" xfId="0" applyFont="1" applyAlignment="1">
      <alignment vertical="center" wrapText="1"/>
    </xf>
    <xf numFmtId="0" fontId="71" fillId="0" borderId="10" xfId="0" applyFont="1" applyBorder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6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left"/>
    </xf>
    <xf numFmtId="0" fontId="69" fillId="0" borderId="0" xfId="0" applyFont="1" applyAlignment="1">
      <alignment/>
    </xf>
    <xf numFmtId="0" fontId="77" fillId="0" borderId="0" xfId="0" applyFont="1" applyAlignment="1">
      <alignment horizontal="center"/>
    </xf>
    <xf numFmtId="0" fontId="78" fillId="0" borderId="0" xfId="0" applyFont="1" applyAlignment="1">
      <alignment/>
    </xf>
    <xf numFmtId="0" fontId="79" fillId="0" borderId="0" xfId="0" applyFont="1" applyAlignment="1">
      <alignment vertical="center"/>
    </xf>
    <xf numFmtId="0" fontId="80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72" fillId="0" borderId="0" xfId="0" applyFont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5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3" fontId="75" fillId="0" borderId="10" xfId="0" applyNumberFormat="1" applyFont="1" applyBorder="1" applyAlignment="1">
      <alignment horizontal="right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71" fillId="0" borderId="0" xfId="0" applyFont="1" applyAlignment="1">
      <alignment horizontal="center"/>
    </xf>
    <xf numFmtId="0" fontId="71" fillId="0" borderId="0" xfId="0" applyFont="1" applyAlignment="1">
      <alignment/>
    </xf>
    <xf numFmtId="0" fontId="71" fillId="33" borderId="0" xfId="0" applyFont="1" applyFill="1" applyAlignment="1">
      <alignment/>
    </xf>
    <xf numFmtId="0" fontId="78" fillId="0" borderId="0" xfId="0" applyFont="1" applyBorder="1" applyAlignment="1">
      <alignment horizontal="center"/>
    </xf>
    <xf numFmtId="0" fontId="72" fillId="0" borderId="0" xfId="0" applyFont="1" applyAlignment="1">
      <alignment vertical="center" wrapText="1"/>
    </xf>
    <xf numFmtId="49" fontId="74" fillId="34" borderId="10" xfId="0" applyNumberFormat="1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 wrapText="1"/>
    </xf>
    <xf numFmtId="0" fontId="78" fillId="0" borderId="0" xfId="0" applyFont="1" applyBorder="1" applyAlignment="1">
      <alignment/>
    </xf>
    <xf numFmtId="0" fontId="83" fillId="0" borderId="10" xfId="0" applyFont="1" applyBorder="1" applyAlignment="1">
      <alignment horizontal="center" vertical="center" wrapText="1"/>
    </xf>
    <xf numFmtId="0" fontId="84" fillId="33" borderId="0" xfId="0" applyFont="1" applyFill="1" applyAlignment="1">
      <alignment vertical="center"/>
    </xf>
    <xf numFmtId="0" fontId="83" fillId="0" borderId="11" xfId="0" applyFont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3" fillId="0" borderId="10" xfId="0" applyFont="1" applyFill="1" applyBorder="1" applyAlignment="1">
      <alignment horizontal="center" vertical="center" wrapText="1"/>
    </xf>
    <xf numFmtId="0" fontId="85" fillId="0" borderId="0" xfId="0" applyFont="1" applyAlignment="1">
      <alignment/>
    </xf>
    <xf numFmtId="0" fontId="86" fillId="0" borderId="12" xfId="0" applyFont="1" applyFill="1" applyBorder="1" applyAlignment="1" quotePrefix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3" fillId="0" borderId="13" xfId="0" applyFont="1" applyBorder="1" applyAlignment="1">
      <alignment horizontal="center" vertical="center" wrapText="1"/>
    </xf>
    <xf numFmtId="0" fontId="87" fillId="0" borderId="0" xfId="0" applyFont="1" applyFill="1" applyAlignment="1">
      <alignment/>
    </xf>
    <xf numFmtId="0" fontId="77" fillId="0" borderId="10" xfId="0" applyFont="1" applyBorder="1" applyAlignment="1" quotePrefix="1">
      <alignment horizontal="center" vertical="center"/>
    </xf>
    <xf numFmtId="0" fontId="77" fillId="0" borderId="10" xfId="0" applyFont="1" applyBorder="1" applyAlignment="1" quotePrefix="1">
      <alignment horizontal="left" vertical="center"/>
    </xf>
    <xf numFmtId="0" fontId="77" fillId="0" borderId="10" xfId="0" applyFont="1" applyBorder="1" applyAlignment="1">
      <alignment horizontal="center" vertical="center"/>
    </xf>
    <xf numFmtId="0" fontId="77" fillId="0" borderId="0" xfId="0" applyFont="1" applyAlignment="1">
      <alignment horizontal="center" vertical="center"/>
    </xf>
    <xf numFmtId="9" fontId="16" fillId="33" borderId="12" xfId="60" applyFont="1" applyFill="1" applyBorder="1" applyAlignment="1">
      <alignment horizontal="center"/>
    </xf>
    <xf numFmtId="171" fontId="16" fillId="33" borderId="10" xfId="6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83" fillId="0" borderId="12" xfId="0" applyFont="1" applyBorder="1" applyAlignment="1">
      <alignment horizontal="center" vertical="center"/>
    </xf>
    <xf numFmtId="0" fontId="8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10" fontId="0" fillId="0" borderId="10" xfId="0" applyNumberFormat="1" applyBorder="1" applyAlignment="1">
      <alignment/>
    </xf>
    <xf numFmtId="0" fontId="77" fillId="0" borderId="10" xfId="0" applyFont="1" applyBorder="1" applyAlignment="1" quotePrefix="1">
      <alignment horizontal="center" vertical="center" wrapText="1"/>
    </xf>
    <xf numFmtId="171" fontId="77" fillId="0" borderId="10" xfId="0" applyNumberFormat="1" applyFont="1" applyBorder="1" applyAlignment="1" quotePrefix="1">
      <alignment horizontal="center" vertical="center" wrapText="1"/>
    </xf>
    <xf numFmtId="0" fontId="88" fillId="33" borderId="10" xfId="0" applyFont="1" applyFill="1" applyBorder="1" applyAlignment="1">
      <alignment horizontal="center" vertical="center" wrapText="1"/>
    </xf>
    <xf numFmtId="171" fontId="89" fillId="0" borderId="10" xfId="0" applyNumberFormat="1" applyFont="1" applyBorder="1" applyAlignment="1" quotePrefix="1">
      <alignment horizontal="center" vertical="center" wrapText="1"/>
    </xf>
    <xf numFmtId="171" fontId="8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3" fillId="33" borderId="12" xfId="0" applyFont="1" applyFill="1" applyBorder="1" applyAlignment="1">
      <alignment/>
    </xf>
    <xf numFmtId="0" fontId="83" fillId="33" borderId="10" xfId="0" applyFont="1" applyFill="1" applyBorder="1" applyAlignment="1">
      <alignment horizontal="center"/>
    </xf>
    <xf numFmtId="0" fontId="83" fillId="33" borderId="0" xfId="0" applyFont="1" applyFill="1" applyAlignment="1">
      <alignment/>
    </xf>
    <xf numFmtId="0" fontId="77" fillId="0" borderId="0" xfId="0" applyFont="1" applyAlignment="1">
      <alignment/>
    </xf>
    <xf numFmtId="0" fontId="88" fillId="0" borderId="10" xfId="0" applyFont="1" applyBorder="1" applyAlignment="1">
      <alignment vertical="center" wrapText="1"/>
    </xf>
    <xf numFmtId="0" fontId="88" fillId="0" borderId="10" xfId="0" applyFont="1" applyBorder="1" applyAlignment="1">
      <alignment horizontal="center" vertical="center" wrapText="1"/>
    </xf>
    <xf numFmtId="0" fontId="83" fillId="33" borderId="0" xfId="0" applyFont="1" applyFill="1" applyAlignment="1">
      <alignment horizontal="center"/>
    </xf>
    <xf numFmtId="9" fontId="86" fillId="0" borderId="12" xfId="0" applyNumberFormat="1" applyFont="1" applyFill="1" applyBorder="1" applyAlignment="1" quotePrefix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90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83" fillId="33" borderId="14" xfId="0" applyFont="1" applyFill="1" applyBorder="1" applyAlignment="1">
      <alignment horizontal="center" vertical="center"/>
    </xf>
    <xf numFmtId="0" fontId="83" fillId="33" borderId="10" xfId="0" applyFont="1" applyFill="1" applyBorder="1" applyAlignment="1">
      <alignment horizontal="center" wrapText="1"/>
    </xf>
    <xf numFmtId="9" fontId="83" fillId="33" borderId="10" xfId="60" applyFont="1" applyFill="1" applyBorder="1" applyAlignment="1">
      <alignment horizontal="center" wrapText="1"/>
    </xf>
    <xf numFmtId="164" fontId="83" fillId="0" borderId="10" xfId="0" applyNumberFormat="1" applyFont="1" applyFill="1" applyBorder="1" applyAlignment="1">
      <alignment horizontal="center" vertical="center" wrapText="1"/>
    </xf>
    <xf numFmtId="9" fontId="83" fillId="0" borderId="10" xfId="0" applyNumberFormat="1" applyFont="1" applyFill="1" applyBorder="1" applyAlignment="1">
      <alignment horizontal="center" vertical="center" wrapText="1"/>
    </xf>
    <xf numFmtId="0" fontId="73" fillId="33" borderId="12" xfId="0" applyFont="1" applyFill="1" applyBorder="1" applyAlignment="1">
      <alignment horizontal="center" vertical="center" wrapText="1"/>
    </xf>
    <xf numFmtId="0" fontId="75" fillId="0" borderId="10" xfId="0" applyFont="1" applyBorder="1" applyAlignment="1">
      <alignment wrapText="1"/>
    </xf>
    <xf numFmtId="0" fontId="74" fillId="0" borderId="12" xfId="0" applyFont="1" applyBorder="1" applyAlignment="1">
      <alignment horizontal="center" vertical="center" wrapText="1"/>
    </xf>
    <xf numFmtId="0" fontId="73" fillId="0" borderId="12" xfId="0" applyFont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0" xfId="0" applyFont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9" fontId="10" fillId="0" borderId="10" xfId="0" applyNumberFormat="1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vertical="center" wrapText="1"/>
    </xf>
    <xf numFmtId="0" fontId="71" fillId="0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83" fillId="33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 wrapText="1"/>
    </xf>
    <xf numFmtId="0" fontId="73" fillId="34" borderId="0" xfId="0" applyFont="1" applyFill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/>
    </xf>
    <xf numFmtId="0" fontId="83" fillId="33" borderId="10" xfId="0" applyFont="1" applyFill="1" applyBorder="1" applyAlignment="1">
      <alignment horizontal="center" vertical="center"/>
    </xf>
    <xf numFmtId="9" fontId="83" fillId="33" borderId="10" xfId="60" applyFont="1" applyFill="1" applyBorder="1" applyAlignment="1">
      <alignment horizontal="center" vertical="center"/>
    </xf>
    <xf numFmtId="9" fontId="83" fillId="33" borderId="10" xfId="60" applyNumberFormat="1" applyFont="1" applyFill="1" applyBorder="1" applyAlignment="1">
      <alignment horizontal="center" vertical="center"/>
    </xf>
    <xf numFmtId="9" fontId="83" fillId="33" borderId="10" xfId="6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9" fontId="0" fillId="0" borderId="10" xfId="0" applyNumberForma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/>
    </xf>
    <xf numFmtId="0" fontId="73" fillId="33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/>
    </xf>
    <xf numFmtId="3" fontId="82" fillId="0" borderId="0" xfId="0" applyNumberFormat="1" applyFont="1" applyBorder="1" applyAlignment="1">
      <alignment horizontal="right" vertical="center" wrapText="1"/>
    </xf>
    <xf numFmtId="3" fontId="82" fillId="0" borderId="10" xfId="0" applyNumberFormat="1" applyFont="1" applyBorder="1" applyAlignment="1">
      <alignment horizontal="right" vertical="center" wrapText="1"/>
    </xf>
    <xf numFmtId="0" fontId="19" fillId="33" borderId="10" xfId="0" applyFont="1" applyFill="1" applyBorder="1" applyAlignment="1">
      <alignment vertical="center" wrapText="1"/>
    </xf>
    <xf numFmtId="9" fontId="83" fillId="0" borderId="10" xfId="60" applyFont="1" applyFill="1" applyBorder="1" applyAlignment="1">
      <alignment horizontal="center" vertical="center" wrapText="1"/>
    </xf>
    <xf numFmtId="0" fontId="75" fillId="0" borderId="11" xfId="0" applyFont="1" applyBorder="1" applyAlignment="1">
      <alignment wrapText="1"/>
    </xf>
    <xf numFmtId="0" fontId="75" fillId="0" borderId="10" xfId="0" applyFont="1" applyBorder="1" applyAlignment="1">
      <alignment horizontal="justify" vertical="center" wrapText="1"/>
    </xf>
    <xf numFmtId="0" fontId="72" fillId="0" borderId="0" xfId="0" applyFont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center" vertical="center"/>
    </xf>
    <xf numFmtId="0" fontId="78" fillId="0" borderId="18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/>
    </xf>
    <xf numFmtId="0" fontId="72" fillId="33" borderId="14" xfId="0" applyFont="1" applyFill="1" applyBorder="1" applyAlignment="1">
      <alignment horizontal="center" vertical="center" wrapText="1"/>
    </xf>
    <xf numFmtId="0" fontId="72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0" fillId="0" borderId="0" xfId="0" applyFont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2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 wrapText="1"/>
    </xf>
    <xf numFmtId="0" fontId="83" fillId="0" borderId="15" xfId="0" applyFont="1" applyBorder="1" applyAlignment="1">
      <alignment horizontal="center" vertical="center" wrapText="1"/>
    </xf>
    <xf numFmtId="0" fontId="83" fillId="0" borderId="16" xfId="0" applyFont="1" applyBorder="1" applyAlignment="1">
      <alignment horizontal="center" vertical="center" wrapText="1"/>
    </xf>
    <xf numFmtId="0" fontId="78" fillId="0" borderId="0" xfId="0" applyFont="1" applyBorder="1" applyAlignment="1">
      <alignment horizontal="center"/>
    </xf>
    <xf numFmtId="0" fontId="83" fillId="33" borderId="16" xfId="0" applyFont="1" applyFill="1" applyBorder="1" applyAlignment="1">
      <alignment horizontal="center" wrapText="1"/>
    </xf>
    <xf numFmtId="0" fontId="83" fillId="0" borderId="19" xfId="0" applyFont="1" applyBorder="1" applyAlignment="1">
      <alignment horizontal="center" vertical="center" wrapText="1"/>
    </xf>
    <xf numFmtId="0" fontId="88" fillId="0" borderId="20" xfId="0" applyFont="1" applyBorder="1" applyAlignment="1">
      <alignment horizontal="center" vertical="center"/>
    </xf>
    <xf numFmtId="0" fontId="88" fillId="0" borderId="13" xfId="0" applyFont="1" applyBorder="1" applyAlignment="1">
      <alignment horizontal="center" vertical="center"/>
    </xf>
    <xf numFmtId="0" fontId="88" fillId="0" borderId="21" xfId="0" applyFont="1" applyBorder="1" applyAlignment="1">
      <alignment horizontal="center" vertical="center"/>
    </xf>
    <xf numFmtId="0" fontId="88" fillId="0" borderId="22" xfId="0" applyFont="1" applyBorder="1" applyAlignment="1">
      <alignment horizontal="center" vertical="center"/>
    </xf>
    <xf numFmtId="0" fontId="88" fillId="0" borderId="11" xfId="0" applyFont="1" applyBorder="1" applyAlignment="1">
      <alignment horizontal="center" vertical="center" wrapText="1"/>
    </xf>
    <xf numFmtId="0" fontId="88" fillId="0" borderId="16" xfId="0" applyFont="1" applyBorder="1" applyAlignment="1">
      <alignment horizontal="center" vertical="center" wrapText="1"/>
    </xf>
    <xf numFmtId="0" fontId="88" fillId="0" borderId="0" xfId="0" applyFont="1" applyAlignment="1">
      <alignment horizontal="center"/>
    </xf>
    <xf numFmtId="0" fontId="86" fillId="0" borderId="14" xfId="0" applyFont="1" applyFill="1" applyBorder="1" applyAlignment="1">
      <alignment horizontal="center" vertical="center"/>
    </xf>
    <xf numFmtId="0" fontId="86" fillId="0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/>
    </xf>
    <xf numFmtId="0" fontId="83" fillId="33" borderId="12" xfId="0" applyFont="1" applyFill="1" applyBorder="1" applyAlignment="1">
      <alignment horizontal="center" vertical="center"/>
    </xf>
    <xf numFmtId="0" fontId="83" fillId="0" borderId="14" xfId="0" applyFont="1" applyBorder="1" applyAlignment="1">
      <alignment horizontal="center" vertical="center" wrapText="1"/>
    </xf>
    <xf numFmtId="0" fontId="83" fillId="0" borderId="17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 wrapText="1"/>
    </xf>
    <xf numFmtId="0" fontId="83" fillId="33" borderId="14" xfId="0" applyFont="1" applyFill="1" applyBorder="1" applyAlignment="1">
      <alignment horizontal="center" vertical="center" wrapText="1"/>
    </xf>
    <xf numFmtId="0" fontId="83" fillId="33" borderId="17" xfId="0" applyFont="1" applyFill="1" applyBorder="1" applyAlignment="1">
      <alignment horizontal="center" vertical="center" wrapText="1"/>
    </xf>
    <xf numFmtId="0" fontId="83" fillId="33" borderId="12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/>
    </xf>
    <xf numFmtId="0" fontId="88" fillId="0" borderId="19" xfId="0" applyFont="1" applyBorder="1" applyAlignment="1">
      <alignment horizontal="center" vertical="center" wrapText="1"/>
    </xf>
    <xf numFmtId="0" fontId="88" fillId="0" borderId="11" xfId="0" applyFont="1" applyBorder="1" applyAlignment="1">
      <alignment horizontal="center" vertical="center"/>
    </xf>
    <xf numFmtId="0" fontId="88" fillId="0" borderId="16" xfId="0" applyFont="1" applyBorder="1" applyAlignment="1">
      <alignment horizontal="center" vertical="center"/>
    </xf>
    <xf numFmtId="0" fontId="88" fillId="0" borderId="20" xfId="0" applyFont="1" applyBorder="1" applyAlignment="1">
      <alignment horizontal="center" vertical="center" wrapText="1"/>
    </xf>
    <xf numFmtId="0" fontId="88" fillId="0" borderId="13" xfId="0" applyFont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1" fillId="0" borderId="0" xfId="0" applyFont="1" applyAlignment="1">
      <alignment horizontal="left" vertical="center" wrapText="1"/>
    </xf>
    <xf numFmtId="0" fontId="91" fillId="0" borderId="0" xfId="0" applyFont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11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10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92" fillId="0" borderId="10" xfId="0" applyFont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9" fontId="16" fillId="33" borderId="12" xfId="60" applyFont="1" applyFill="1" applyBorder="1" applyAlignment="1">
      <alignment horizontal="center" vertical="center"/>
    </xf>
    <xf numFmtId="171" fontId="16" fillId="33" borderId="10" xfId="60" applyNumberFormat="1" applyFont="1" applyFill="1" applyBorder="1" applyAlignment="1">
      <alignment horizontal="center" vertical="center"/>
    </xf>
    <xf numFmtId="14" fontId="7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0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95250</xdr:rowOff>
    </xdr:from>
    <xdr:to>
      <xdr:col>2</xdr:col>
      <xdr:colOff>247650</xdr:colOff>
      <xdr:row>1</xdr:row>
      <xdr:rowOff>104775</xdr:rowOff>
    </xdr:to>
    <xdr:sp>
      <xdr:nvSpPr>
        <xdr:cNvPr id="1" name="Straight Connector 2"/>
        <xdr:cNvSpPr>
          <a:spLocks/>
        </xdr:cNvSpPr>
      </xdr:nvSpPr>
      <xdr:spPr>
        <a:xfrm>
          <a:off x="381000" y="333375"/>
          <a:ext cx="8953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95250</xdr:rowOff>
    </xdr:from>
    <xdr:to>
      <xdr:col>2</xdr:col>
      <xdr:colOff>247650</xdr:colOff>
      <xdr:row>1</xdr:row>
      <xdr:rowOff>104775</xdr:rowOff>
    </xdr:to>
    <xdr:sp>
      <xdr:nvSpPr>
        <xdr:cNvPr id="1" name="Straight Connector 1"/>
        <xdr:cNvSpPr>
          <a:spLocks/>
        </xdr:cNvSpPr>
      </xdr:nvSpPr>
      <xdr:spPr>
        <a:xfrm>
          <a:off x="381000" y="333375"/>
          <a:ext cx="8953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95250</xdr:rowOff>
    </xdr:from>
    <xdr:to>
      <xdr:col>2</xdr:col>
      <xdr:colOff>247650</xdr:colOff>
      <xdr:row>1</xdr:row>
      <xdr:rowOff>104775</xdr:rowOff>
    </xdr:to>
    <xdr:sp>
      <xdr:nvSpPr>
        <xdr:cNvPr id="1" name="Straight Connector 1"/>
        <xdr:cNvSpPr>
          <a:spLocks/>
        </xdr:cNvSpPr>
      </xdr:nvSpPr>
      <xdr:spPr>
        <a:xfrm>
          <a:off x="381000" y="333375"/>
          <a:ext cx="895350" cy="95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5" zoomScaleNormal="75" zoomScalePageLayoutView="0" workbookViewId="0" topLeftCell="A1">
      <selection activeCell="W28" sqref="W28"/>
    </sheetView>
  </sheetViews>
  <sheetFormatPr defaultColWidth="9.140625" defaultRowHeight="15"/>
  <cols>
    <col min="1" max="1" width="6.7109375" style="17" customWidth="1"/>
    <col min="2" max="2" width="23.57421875" style="0" customWidth="1"/>
    <col min="3" max="5" width="8.421875" style="0" customWidth="1"/>
    <col min="6" max="6" width="6.8515625" style="18" customWidth="1"/>
    <col min="7" max="9" width="6.8515625" style="0" customWidth="1"/>
    <col min="10" max="10" width="6.8515625" style="18" customWidth="1"/>
    <col min="11" max="17" width="6.8515625" style="0" customWidth="1"/>
    <col min="18" max="18" width="6.57421875" style="25" customWidth="1"/>
    <col min="19" max="19" width="7.57421875" style="0" customWidth="1"/>
    <col min="20" max="21" width="6.8515625" style="0" customWidth="1"/>
    <col min="22" max="22" width="8.00390625" style="0" customWidth="1"/>
    <col min="23" max="23" width="8.57421875" style="0" customWidth="1"/>
  </cols>
  <sheetData>
    <row r="1" spans="1:22" s="15" customFormat="1" ht="18.75" customHeight="1">
      <c r="A1" s="167" t="s">
        <v>99</v>
      </c>
      <c r="B1" s="167"/>
      <c r="C1" s="167"/>
      <c r="D1" s="167"/>
      <c r="E1" s="167"/>
      <c r="P1" s="30"/>
      <c r="R1" s="46"/>
      <c r="S1" s="46"/>
      <c r="U1" s="46"/>
      <c r="V1" s="46"/>
    </row>
    <row r="2" spans="17:23" ht="19.5">
      <c r="Q2" s="163" t="s">
        <v>43</v>
      </c>
      <c r="R2" s="163"/>
      <c r="S2" s="163"/>
      <c r="T2" s="163"/>
      <c r="U2" s="163"/>
      <c r="V2" s="163"/>
      <c r="W2" s="163"/>
    </row>
    <row r="3" spans="1:23" ht="67.5" customHeight="1">
      <c r="A3" s="168" t="s">
        <v>156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</row>
    <row r="4" spans="1:23" ht="37.5" customHeight="1">
      <c r="A4" s="151" t="s">
        <v>10</v>
      </c>
      <c r="B4" s="160" t="s">
        <v>29</v>
      </c>
      <c r="C4" s="151" t="s">
        <v>11</v>
      </c>
      <c r="D4" s="151"/>
      <c r="E4" s="151"/>
      <c r="F4" s="151"/>
      <c r="G4" s="151"/>
      <c r="H4" s="151"/>
      <c r="I4" s="151"/>
      <c r="J4" s="151"/>
      <c r="K4" s="151"/>
      <c r="L4" s="151"/>
      <c r="M4" s="151" t="s">
        <v>12</v>
      </c>
      <c r="N4" s="151" t="s">
        <v>13</v>
      </c>
      <c r="O4" s="155" t="s">
        <v>14</v>
      </c>
      <c r="P4" s="148" t="s">
        <v>46</v>
      </c>
      <c r="Q4" s="149"/>
      <c r="R4" s="149"/>
      <c r="S4" s="150"/>
      <c r="T4" s="164" t="s">
        <v>79</v>
      </c>
      <c r="U4" s="165"/>
      <c r="V4" s="165"/>
      <c r="W4" s="166"/>
    </row>
    <row r="5" spans="1:23" ht="38.25" customHeight="1">
      <c r="A5" s="151"/>
      <c r="B5" s="161"/>
      <c r="C5" s="151" t="s">
        <v>15</v>
      </c>
      <c r="D5" s="151"/>
      <c r="E5" s="151"/>
      <c r="F5" s="151" t="s">
        <v>16</v>
      </c>
      <c r="G5" s="151"/>
      <c r="H5" s="151"/>
      <c r="I5" s="151"/>
      <c r="J5" s="151" t="s">
        <v>17</v>
      </c>
      <c r="K5" s="151"/>
      <c r="L5" s="151"/>
      <c r="M5" s="151"/>
      <c r="N5" s="151"/>
      <c r="O5" s="155"/>
      <c r="P5" s="152" t="s">
        <v>45</v>
      </c>
      <c r="Q5" s="145" t="s">
        <v>47</v>
      </c>
      <c r="R5" s="169" t="s">
        <v>48</v>
      </c>
      <c r="S5" s="145" t="s">
        <v>51</v>
      </c>
      <c r="T5" s="152" t="s">
        <v>45</v>
      </c>
      <c r="U5" s="145" t="s">
        <v>49</v>
      </c>
      <c r="V5" s="145" t="s">
        <v>50</v>
      </c>
      <c r="W5" s="145" t="s">
        <v>51</v>
      </c>
    </row>
    <row r="6" spans="1:23" ht="4.5" customHeight="1">
      <c r="A6" s="151"/>
      <c r="B6" s="16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5"/>
      <c r="P6" s="153"/>
      <c r="Q6" s="146"/>
      <c r="R6" s="170"/>
      <c r="S6" s="146"/>
      <c r="T6" s="153"/>
      <c r="U6" s="146"/>
      <c r="V6" s="146"/>
      <c r="W6" s="146"/>
    </row>
    <row r="7" spans="1:23" ht="16.5" customHeight="1">
      <c r="A7" s="151"/>
      <c r="B7" s="161"/>
      <c r="C7" s="151" t="s">
        <v>18</v>
      </c>
      <c r="D7" s="151" t="s">
        <v>19</v>
      </c>
      <c r="E7" s="151"/>
      <c r="F7" s="156" t="s">
        <v>18</v>
      </c>
      <c r="G7" s="143" t="s">
        <v>19</v>
      </c>
      <c r="H7" s="157"/>
      <c r="I7" s="144"/>
      <c r="J7" s="142" t="s">
        <v>18</v>
      </c>
      <c r="K7" s="143" t="s">
        <v>19</v>
      </c>
      <c r="L7" s="144"/>
      <c r="M7" s="151"/>
      <c r="N7" s="151"/>
      <c r="O7" s="155"/>
      <c r="P7" s="153"/>
      <c r="Q7" s="146"/>
      <c r="R7" s="170"/>
      <c r="S7" s="146"/>
      <c r="T7" s="153"/>
      <c r="U7" s="146"/>
      <c r="V7" s="146"/>
      <c r="W7" s="146"/>
    </row>
    <row r="8" spans="1:23" s="20" customFormat="1" ht="66">
      <c r="A8" s="151"/>
      <c r="B8" s="162"/>
      <c r="C8" s="151"/>
      <c r="D8" s="19" t="s">
        <v>30</v>
      </c>
      <c r="E8" s="19" t="s">
        <v>31</v>
      </c>
      <c r="F8" s="156"/>
      <c r="G8" s="86" t="s">
        <v>20</v>
      </c>
      <c r="H8" s="86" t="s">
        <v>21</v>
      </c>
      <c r="I8" s="86" t="s">
        <v>22</v>
      </c>
      <c r="J8" s="142"/>
      <c r="K8" s="86" t="s">
        <v>23</v>
      </c>
      <c r="L8" s="86" t="s">
        <v>24</v>
      </c>
      <c r="M8" s="151"/>
      <c r="N8" s="151"/>
      <c r="O8" s="155"/>
      <c r="P8" s="153"/>
      <c r="Q8" s="147"/>
      <c r="R8" s="171"/>
      <c r="S8" s="147"/>
      <c r="T8" s="153"/>
      <c r="U8" s="147"/>
      <c r="V8" s="147"/>
      <c r="W8" s="147"/>
    </row>
    <row r="9" spans="1:23" s="28" customFormat="1" ht="27.75" customHeight="1">
      <c r="A9" s="21">
        <v>1</v>
      </c>
      <c r="B9" s="21">
        <v>2</v>
      </c>
      <c r="C9" s="21" t="s">
        <v>25</v>
      </c>
      <c r="D9" s="21">
        <v>4</v>
      </c>
      <c r="E9" s="21">
        <v>5</v>
      </c>
      <c r="F9" s="22" t="s">
        <v>26</v>
      </c>
      <c r="G9" s="87">
        <v>7</v>
      </c>
      <c r="H9" s="87">
        <v>8</v>
      </c>
      <c r="I9" s="87">
        <v>9</v>
      </c>
      <c r="J9" s="88" t="s">
        <v>27</v>
      </c>
      <c r="K9" s="87">
        <v>11</v>
      </c>
      <c r="L9" s="87">
        <v>12</v>
      </c>
      <c r="M9" s="21">
        <v>13</v>
      </c>
      <c r="N9" s="21">
        <v>14</v>
      </c>
      <c r="O9" s="23">
        <v>15</v>
      </c>
      <c r="P9" s="23">
        <v>16</v>
      </c>
      <c r="Q9" s="23">
        <v>17</v>
      </c>
      <c r="R9" s="23">
        <v>18</v>
      </c>
      <c r="S9" s="23" t="s">
        <v>146</v>
      </c>
      <c r="T9" s="23">
        <v>20</v>
      </c>
      <c r="U9" s="23">
        <v>21</v>
      </c>
      <c r="V9" s="23">
        <v>22</v>
      </c>
      <c r="W9" s="23" t="s">
        <v>147</v>
      </c>
    </row>
    <row r="10" spans="1:23" s="89" customFormat="1" ht="39" customHeight="1">
      <c r="A10" s="104">
        <v>1</v>
      </c>
      <c r="B10" s="14" t="s">
        <v>126</v>
      </c>
      <c r="C10" s="104">
        <v>2</v>
      </c>
      <c r="D10" s="104">
        <v>0</v>
      </c>
      <c r="E10" s="104">
        <v>2</v>
      </c>
      <c r="F10" s="105">
        <v>0</v>
      </c>
      <c r="G10" s="106">
        <v>0</v>
      </c>
      <c r="H10" s="106"/>
      <c r="I10" s="106"/>
      <c r="J10" s="107">
        <v>2</v>
      </c>
      <c r="K10" s="106">
        <v>2</v>
      </c>
      <c r="L10" s="106"/>
      <c r="M10" s="104">
        <v>0</v>
      </c>
      <c r="N10" s="104">
        <v>0</v>
      </c>
      <c r="O10" s="108">
        <v>0</v>
      </c>
      <c r="P10" s="108">
        <v>1</v>
      </c>
      <c r="Q10" s="108">
        <v>1</v>
      </c>
      <c r="R10" s="108"/>
      <c r="S10" s="109">
        <v>0.5</v>
      </c>
      <c r="T10" s="108">
        <v>1</v>
      </c>
      <c r="U10" s="108"/>
      <c r="V10" s="108">
        <v>1</v>
      </c>
      <c r="W10" s="109">
        <v>0.01</v>
      </c>
    </row>
    <row r="11" spans="1:23" s="24" customFormat="1" ht="37.5">
      <c r="A11" s="104">
        <v>2</v>
      </c>
      <c r="B11" s="14" t="s">
        <v>127</v>
      </c>
      <c r="C11" s="104">
        <v>0</v>
      </c>
      <c r="D11" s="104"/>
      <c r="E11" s="104"/>
      <c r="F11" s="105"/>
      <c r="G11" s="106"/>
      <c r="H11" s="106"/>
      <c r="I11" s="106"/>
      <c r="J11" s="107"/>
      <c r="K11" s="106"/>
      <c r="L11" s="106"/>
      <c r="M11" s="104"/>
      <c r="N11" s="104"/>
      <c r="O11" s="108"/>
      <c r="P11" s="108"/>
      <c r="Q11" s="108"/>
      <c r="R11" s="108"/>
      <c r="S11" s="109"/>
      <c r="T11" s="108"/>
      <c r="U11" s="108"/>
      <c r="V11" s="108"/>
      <c r="W11" s="109"/>
    </row>
    <row r="12" spans="1:23" s="24" customFormat="1" ht="18.75">
      <c r="A12" s="104">
        <v>3</v>
      </c>
      <c r="B12" s="14" t="s">
        <v>128</v>
      </c>
      <c r="C12" s="104">
        <v>0</v>
      </c>
      <c r="D12" s="104"/>
      <c r="E12" s="104"/>
      <c r="F12" s="105"/>
      <c r="G12" s="106"/>
      <c r="H12" s="106"/>
      <c r="I12" s="106"/>
      <c r="J12" s="107"/>
      <c r="K12" s="106"/>
      <c r="L12" s="106"/>
      <c r="M12" s="104"/>
      <c r="N12" s="104"/>
      <c r="O12" s="108"/>
      <c r="P12" s="108"/>
      <c r="Q12" s="108"/>
      <c r="R12" s="108"/>
      <c r="S12" s="109"/>
      <c r="T12" s="108"/>
      <c r="U12" s="108"/>
      <c r="V12" s="108"/>
      <c r="W12" s="109"/>
    </row>
    <row r="13" spans="1:23" s="90" customFormat="1" ht="37.5">
      <c r="A13" s="104">
        <v>4</v>
      </c>
      <c r="B13" s="14" t="s">
        <v>129</v>
      </c>
      <c r="C13" s="104">
        <v>1</v>
      </c>
      <c r="D13" s="104">
        <v>0</v>
      </c>
      <c r="E13" s="104">
        <v>1</v>
      </c>
      <c r="F13" s="105">
        <v>1</v>
      </c>
      <c r="G13" s="106">
        <v>1</v>
      </c>
      <c r="H13" s="106"/>
      <c r="I13" s="106"/>
      <c r="J13" s="107">
        <v>0</v>
      </c>
      <c r="K13" s="106"/>
      <c r="L13" s="106"/>
      <c r="M13" s="104">
        <v>0</v>
      </c>
      <c r="N13" s="104">
        <v>0</v>
      </c>
      <c r="O13" s="108">
        <v>0</v>
      </c>
      <c r="P13" s="108">
        <v>0</v>
      </c>
      <c r="Q13" s="108"/>
      <c r="R13" s="108"/>
      <c r="S13" s="109"/>
      <c r="T13" s="108"/>
      <c r="U13" s="108"/>
      <c r="V13" s="108"/>
      <c r="W13" s="109"/>
    </row>
    <row r="14" spans="1:23" s="41" customFormat="1" ht="31.5" customHeight="1">
      <c r="A14" s="104">
        <v>5</v>
      </c>
      <c r="B14" s="14" t="s">
        <v>130</v>
      </c>
      <c r="C14" s="104">
        <v>2</v>
      </c>
      <c r="D14" s="104">
        <v>2</v>
      </c>
      <c r="E14" s="104">
        <v>0</v>
      </c>
      <c r="F14" s="105">
        <v>2</v>
      </c>
      <c r="G14" s="106">
        <v>2</v>
      </c>
      <c r="H14" s="106"/>
      <c r="I14" s="106"/>
      <c r="J14" s="107">
        <v>0</v>
      </c>
      <c r="K14" s="106"/>
      <c r="L14" s="106"/>
      <c r="M14" s="104">
        <v>0</v>
      </c>
      <c r="N14" s="104">
        <v>0</v>
      </c>
      <c r="O14" s="108">
        <v>0</v>
      </c>
      <c r="P14" s="108">
        <v>0</v>
      </c>
      <c r="Q14" s="108"/>
      <c r="R14" s="108"/>
      <c r="S14" s="109">
        <v>0</v>
      </c>
      <c r="T14" s="108">
        <v>0</v>
      </c>
      <c r="U14" s="108"/>
      <c r="V14" s="108">
        <v>0</v>
      </c>
      <c r="W14" s="109" t="s">
        <v>148</v>
      </c>
    </row>
    <row r="15" spans="1:23" s="41" customFormat="1" ht="16.5" customHeight="1">
      <c r="A15" s="104">
        <v>6</v>
      </c>
      <c r="B15" s="14" t="s">
        <v>131</v>
      </c>
      <c r="C15" s="104">
        <v>0</v>
      </c>
      <c r="D15" s="104"/>
      <c r="E15" s="104"/>
      <c r="F15" s="105"/>
      <c r="G15" s="106"/>
      <c r="H15" s="106"/>
      <c r="I15" s="106"/>
      <c r="J15" s="107"/>
      <c r="K15" s="106"/>
      <c r="L15" s="106"/>
      <c r="M15" s="104"/>
      <c r="N15" s="104"/>
      <c r="O15" s="108"/>
      <c r="P15" s="108"/>
      <c r="Q15" s="108"/>
      <c r="R15" s="108"/>
      <c r="S15" s="109"/>
      <c r="T15" s="108"/>
      <c r="U15" s="108"/>
      <c r="V15" s="108"/>
      <c r="W15" s="109"/>
    </row>
    <row r="16" spans="1:23" ht="18.75">
      <c r="A16" s="104">
        <v>7</v>
      </c>
      <c r="B16" s="14" t="s">
        <v>132</v>
      </c>
      <c r="C16" s="104">
        <v>3</v>
      </c>
      <c r="D16" s="104">
        <v>0</v>
      </c>
      <c r="E16" s="104">
        <v>3</v>
      </c>
      <c r="F16" s="105">
        <v>3</v>
      </c>
      <c r="G16" s="106">
        <v>3</v>
      </c>
      <c r="H16" s="106"/>
      <c r="I16" s="106"/>
      <c r="J16" s="107">
        <v>0</v>
      </c>
      <c r="K16" s="106"/>
      <c r="L16" s="106"/>
      <c r="M16" s="104">
        <v>0</v>
      </c>
      <c r="N16" s="104">
        <v>0</v>
      </c>
      <c r="O16" s="108">
        <v>0</v>
      </c>
      <c r="P16" s="108">
        <v>0</v>
      </c>
      <c r="Q16" s="108"/>
      <c r="R16" s="108"/>
      <c r="S16" s="109">
        <v>0</v>
      </c>
      <c r="T16" s="108">
        <v>0</v>
      </c>
      <c r="U16" s="108"/>
      <c r="V16" s="108">
        <v>0</v>
      </c>
      <c r="W16" s="109">
        <v>0</v>
      </c>
    </row>
    <row r="17" spans="1:23" ht="18.75">
      <c r="A17" s="104">
        <v>8</v>
      </c>
      <c r="B17" s="14" t="s">
        <v>133</v>
      </c>
      <c r="C17" s="104">
        <v>0</v>
      </c>
      <c r="D17" s="104"/>
      <c r="E17" s="104"/>
      <c r="F17" s="105"/>
      <c r="G17" s="106"/>
      <c r="H17" s="106"/>
      <c r="I17" s="106"/>
      <c r="J17" s="107"/>
      <c r="K17" s="106"/>
      <c r="L17" s="106"/>
      <c r="M17" s="104"/>
      <c r="N17" s="104"/>
      <c r="O17" s="108"/>
      <c r="P17" s="108"/>
      <c r="Q17" s="108"/>
      <c r="R17" s="108"/>
      <c r="S17" s="109"/>
      <c r="T17" s="108"/>
      <c r="U17" s="108"/>
      <c r="V17" s="108"/>
      <c r="W17" s="109"/>
    </row>
    <row r="18" spans="1:23" ht="37.5">
      <c r="A18" s="104">
        <v>9</v>
      </c>
      <c r="B18" s="14" t="s">
        <v>134</v>
      </c>
      <c r="C18" s="104">
        <v>24</v>
      </c>
      <c r="D18" s="104">
        <v>6</v>
      </c>
      <c r="E18" s="104">
        <v>18</v>
      </c>
      <c r="F18" s="105">
        <v>20</v>
      </c>
      <c r="G18" s="106">
        <v>20</v>
      </c>
      <c r="H18" s="106"/>
      <c r="I18" s="106"/>
      <c r="J18" s="107">
        <v>4</v>
      </c>
      <c r="K18" s="106">
        <v>4</v>
      </c>
      <c r="L18" s="106"/>
      <c r="M18" s="104">
        <v>0</v>
      </c>
      <c r="N18" s="104">
        <v>1</v>
      </c>
      <c r="O18" s="108">
        <v>0</v>
      </c>
      <c r="P18" s="108">
        <v>0</v>
      </c>
      <c r="Q18" s="108"/>
      <c r="R18" s="108"/>
      <c r="S18" s="109">
        <v>0</v>
      </c>
      <c r="T18" s="108">
        <v>1</v>
      </c>
      <c r="U18" s="108">
        <v>0</v>
      </c>
      <c r="V18" s="108">
        <v>1</v>
      </c>
      <c r="W18" s="109">
        <v>0.05</v>
      </c>
    </row>
    <row r="19" spans="1:23" ht="56.25">
      <c r="A19" s="104">
        <v>10</v>
      </c>
      <c r="B19" s="14" t="s">
        <v>135</v>
      </c>
      <c r="C19" s="104">
        <v>3</v>
      </c>
      <c r="D19" s="104">
        <v>1</v>
      </c>
      <c r="E19" s="104">
        <v>2</v>
      </c>
      <c r="F19" s="105">
        <v>3</v>
      </c>
      <c r="G19" s="106">
        <v>3</v>
      </c>
      <c r="H19" s="106"/>
      <c r="I19" s="106"/>
      <c r="J19" s="107">
        <v>0</v>
      </c>
      <c r="K19" s="106">
        <v>0</v>
      </c>
      <c r="L19" s="106"/>
      <c r="M19" s="104">
        <v>0</v>
      </c>
      <c r="N19" s="104">
        <v>0</v>
      </c>
      <c r="O19" s="108">
        <v>0</v>
      </c>
      <c r="P19" s="108">
        <v>3</v>
      </c>
      <c r="Q19" s="108">
        <v>3</v>
      </c>
      <c r="R19" s="108"/>
      <c r="S19" s="109">
        <v>1</v>
      </c>
      <c r="T19" s="108">
        <v>1</v>
      </c>
      <c r="U19" s="108">
        <v>0</v>
      </c>
      <c r="V19" s="108">
        <v>1</v>
      </c>
      <c r="W19" s="109">
        <v>0.3</v>
      </c>
    </row>
    <row r="20" spans="1:23" ht="18.75">
      <c r="A20" s="104">
        <v>11</v>
      </c>
      <c r="B20" s="14" t="s">
        <v>136</v>
      </c>
      <c r="C20" s="104">
        <v>2</v>
      </c>
      <c r="D20" s="104">
        <v>0</v>
      </c>
      <c r="E20" s="104">
        <v>2</v>
      </c>
      <c r="F20" s="105">
        <v>0</v>
      </c>
      <c r="G20" s="106">
        <v>0</v>
      </c>
      <c r="H20" s="106"/>
      <c r="I20" s="106"/>
      <c r="J20" s="107">
        <v>2</v>
      </c>
      <c r="K20" s="106">
        <v>2</v>
      </c>
      <c r="L20" s="106"/>
      <c r="M20" s="104">
        <v>0</v>
      </c>
      <c r="N20" s="104">
        <v>0</v>
      </c>
      <c r="O20" s="108">
        <v>0</v>
      </c>
      <c r="P20" s="108">
        <v>0</v>
      </c>
      <c r="Q20" s="108"/>
      <c r="R20" s="114"/>
      <c r="S20" s="109">
        <v>0</v>
      </c>
      <c r="T20" s="108">
        <v>1</v>
      </c>
      <c r="U20" s="108">
        <v>0</v>
      </c>
      <c r="V20" s="114">
        <v>1</v>
      </c>
      <c r="W20" s="109">
        <v>0.5</v>
      </c>
    </row>
    <row r="21" spans="1:23" ht="18.75">
      <c r="A21" s="104">
        <v>12</v>
      </c>
      <c r="B21" s="14" t="s">
        <v>137</v>
      </c>
      <c r="C21" s="104">
        <v>0</v>
      </c>
      <c r="D21" s="104"/>
      <c r="E21" s="104"/>
      <c r="F21" s="105"/>
      <c r="G21" s="106"/>
      <c r="H21" s="106"/>
      <c r="I21" s="106"/>
      <c r="J21" s="107"/>
      <c r="K21" s="106"/>
      <c r="L21" s="106"/>
      <c r="M21" s="104"/>
      <c r="N21" s="104"/>
      <c r="O21" s="108"/>
      <c r="P21" s="108"/>
      <c r="Q21" s="108"/>
      <c r="R21" s="114"/>
      <c r="S21" s="109"/>
      <c r="T21" s="108"/>
      <c r="U21" s="108"/>
      <c r="V21" s="114"/>
      <c r="W21" s="109"/>
    </row>
    <row r="22" spans="1:23" ht="18.75">
      <c r="A22" s="104">
        <v>13</v>
      </c>
      <c r="B22" s="110" t="s">
        <v>138</v>
      </c>
      <c r="C22" s="104">
        <v>669</v>
      </c>
      <c r="D22" s="104">
        <v>3</v>
      </c>
      <c r="E22" s="104">
        <v>666</v>
      </c>
      <c r="F22" s="105">
        <v>669</v>
      </c>
      <c r="G22" s="106">
        <v>669</v>
      </c>
      <c r="H22" s="106">
        <v>0</v>
      </c>
      <c r="I22" s="106">
        <v>0</v>
      </c>
      <c r="J22" s="107">
        <v>0</v>
      </c>
      <c r="K22" s="106">
        <v>0</v>
      </c>
      <c r="L22" s="106"/>
      <c r="M22" s="104">
        <v>0</v>
      </c>
      <c r="N22" s="104">
        <v>0</v>
      </c>
      <c r="O22" s="108">
        <v>0</v>
      </c>
      <c r="P22" s="108">
        <v>669</v>
      </c>
      <c r="Q22" s="108"/>
      <c r="R22" s="114">
        <v>669</v>
      </c>
      <c r="S22" s="109">
        <v>1</v>
      </c>
      <c r="T22" s="108">
        <v>0</v>
      </c>
      <c r="U22" s="108">
        <v>0</v>
      </c>
      <c r="V22" s="114">
        <v>0</v>
      </c>
      <c r="W22" s="109">
        <v>0</v>
      </c>
    </row>
    <row r="23" spans="1:23" ht="18.75">
      <c r="A23" s="104">
        <v>14</v>
      </c>
      <c r="B23" s="111" t="s">
        <v>139</v>
      </c>
      <c r="C23" s="106">
        <v>0</v>
      </c>
      <c r="D23" s="106"/>
      <c r="E23" s="106"/>
      <c r="F23" s="107"/>
      <c r="G23" s="106">
        <v>0</v>
      </c>
      <c r="H23" s="106"/>
      <c r="I23" s="106"/>
      <c r="J23" s="107"/>
      <c r="K23" s="106"/>
      <c r="L23" s="106"/>
      <c r="M23" s="106"/>
      <c r="N23" s="106"/>
      <c r="O23" s="106"/>
      <c r="P23" s="106"/>
      <c r="Q23" s="33"/>
      <c r="R23" s="113"/>
      <c r="S23" s="109"/>
      <c r="T23" s="114"/>
      <c r="U23" s="108"/>
      <c r="V23" s="113"/>
      <c r="W23" s="109"/>
    </row>
    <row r="24" spans="1:23" ht="18.75">
      <c r="A24" s="158" t="s">
        <v>28</v>
      </c>
      <c r="B24" s="159"/>
      <c r="C24" s="112">
        <f>SUM(C10:C23)</f>
        <v>706</v>
      </c>
      <c r="D24" s="112">
        <f aca="true" t="shared" si="0" ref="D24:R24">SUM(D10:D23)</f>
        <v>12</v>
      </c>
      <c r="E24" s="112">
        <f t="shared" si="0"/>
        <v>694</v>
      </c>
      <c r="F24" s="112">
        <f t="shared" si="0"/>
        <v>698</v>
      </c>
      <c r="G24" s="112">
        <f t="shared" si="0"/>
        <v>698</v>
      </c>
      <c r="H24" s="112">
        <f t="shared" si="0"/>
        <v>0</v>
      </c>
      <c r="I24" s="112">
        <f t="shared" si="0"/>
        <v>0</v>
      </c>
      <c r="J24" s="112">
        <f t="shared" si="0"/>
        <v>8</v>
      </c>
      <c r="K24" s="112">
        <f t="shared" si="0"/>
        <v>8</v>
      </c>
      <c r="L24" s="112">
        <f t="shared" si="0"/>
        <v>0</v>
      </c>
      <c r="M24" s="112">
        <f t="shared" si="0"/>
        <v>0</v>
      </c>
      <c r="N24" s="112">
        <f t="shared" si="0"/>
        <v>1</v>
      </c>
      <c r="O24" s="112">
        <f t="shared" si="0"/>
        <v>0</v>
      </c>
      <c r="P24" s="112">
        <f t="shared" si="0"/>
        <v>673</v>
      </c>
      <c r="Q24" s="112">
        <f t="shared" si="0"/>
        <v>4</v>
      </c>
      <c r="R24" s="113">
        <f t="shared" si="0"/>
        <v>669</v>
      </c>
      <c r="S24" s="109">
        <v>0.98</v>
      </c>
      <c r="T24" s="112">
        <f>SUM(T10:T23)</f>
        <v>4</v>
      </c>
      <c r="U24" s="112">
        <f>SUM(U10:U23)</f>
        <v>0</v>
      </c>
      <c r="V24" s="112">
        <f>SUM(V10:V23)</f>
        <v>4</v>
      </c>
      <c r="W24" s="109">
        <v>0.005</v>
      </c>
    </row>
    <row r="25" spans="1:23" ht="18.75">
      <c r="A25" s="40"/>
      <c r="B25" s="41"/>
      <c r="C25" s="41"/>
      <c r="D25" s="41"/>
      <c r="E25" s="41"/>
      <c r="F25" s="42"/>
      <c r="G25" s="41"/>
      <c r="H25" s="41"/>
      <c r="I25" s="41"/>
      <c r="J25" s="42"/>
      <c r="K25" s="41"/>
      <c r="L25" s="41"/>
      <c r="M25" s="154" t="s">
        <v>150</v>
      </c>
      <c r="N25" s="154"/>
      <c r="O25" s="154"/>
      <c r="P25" s="154"/>
      <c r="Q25" s="154"/>
      <c r="R25" s="154"/>
      <c r="S25" s="154"/>
      <c r="T25" s="154"/>
      <c r="U25" s="154"/>
      <c r="V25" s="154"/>
      <c r="W25" s="154"/>
    </row>
    <row r="26" spans="1:23" ht="18.75">
      <c r="A26" s="4"/>
      <c r="B26" s="141"/>
      <c r="C26" s="141"/>
      <c r="D26" s="4"/>
      <c r="E26" s="4"/>
      <c r="F26" s="42"/>
      <c r="G26" s="41"/>
      <c r="H26" s="41"/>
      <c r="I26" s="41"/>
      <c r="J26" s="41"/>
      <c r="K26" s="41"/>
      <c r="L26" s="41"/>
      <c r="M26" s="141" t="s">
        <v>40</v>
      </c>
      <c r="N26" s="141"/>
      <c r="O26" s="141"/>
      <c r="P26" s="141"/>
      <c r="Q26" s="141"/>
      <c r="R26" s="141"/>
      <c r="S26" s="141"/>
      <c r="T26" s="141"/>
      <c r="U26" s="141"/>
      <c r="V26" s="141"/>
      <c r="W26" s="141"/>
    </row>
    <row r="27" spans="1:2" ht="18.75">
      <c r="A27" s="26"/>
      <c r="B27" s="27"/>
    </row>
    <row r="28" spans="1:2" ht="18.75">
      <c r="A28" s="26"/>
      <c r="B28" s="27"/>
    </row>
    <row r="29" spans="1:2" ht="18.75">
      <c r="A29" s="26"/>
      <c r="B29" s="27"/>
    </row>
    <row r="30" spans="1:22" ht="18.75">
      <c r="A30" s="26"/>
      <c r="B30" s="27"/>
      <c r="P30" s="141" t="s">
        <v>102</v>
      </c>
      <c r="Q30" s="141"/>
      <c r="R30" s="141"/>
      <c r="S30" s="141"/>
      <c r="T30" s="141"/>
      <c r="V30" s="20"/>
    </row>
    <row r="31" spans="18:22" ht="15">
      <c r="R31" s="49"/>
      <c r="S31" s="49"/>
      <c r="V31" s="49"/>
    </row>
  </sheetData>
  <sheetProtection/>
  <mergeCells count="33">
    <mergeCell ref="A3:W3"/>
    <mergeCell ref="R5:R8"/>
    <mergeCell ref="U5:U8"/>
    <mergeCell ref="Q5:Q8"/>
    <mergeCell ref="C4:L4"/>
    <mergeCell ref="N4:N8"/>
    <mergeCell ref="Q2:W2"/>
    <mergeCell ref="T5:T8"/>
    <mergeCell ref="V5:V8"/>
    <mergeCell ref="T4:W4"/>
    <mergeCell ref="A1:E1"/>
    <mergeCell ref="C5:E6"/>
    <mergeCell ref="F5:I6"/>
    <mergeCell ref="J5:L6"/>
    <mergeCell ref="C7:C8"/>
    <mergeCell ref="W5:W8"/>
    <mergeCell ref="B26:C26"/>
    <mergeCell ref="F7:F8"/>
    <mergeCell ref="G7:I7"/>
    <mergeCell ref="A24:B24"/>
    <mergeCell ref="B4:B8"/>
    <mergeCell ref="D7:E7"/>
    <mergeCell ref="A4:A8"/>
    <mergeCell ref="P30:T30"/>
    <mergeCell ref="J7:J8"/>
    <mergeCell ref="K7:L7"/>
    <mergeCell ref="S5:S8"/>
    <mergeCell ref="P4:S4"/>
    <mergeCell ref="M4:M8"/>
    <mergeCell ref="M26:W26"/>
    <mergeCell ref="P5:P8"/>
    <mergeCell ref="M25:W25"/>
    <mergeCell ref="O4:O8"/>
  </mergeCells>
  <printOptions/>
  <pageMargins left="0.458661417" right="0.208661417" top="0.498031496" bottom="0.498031496" header="0.31496062992126" footer="0.31496062992126"/>
  <pageSetup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5.00390625" style="4" customWidth="1"/>
    <col min="2" max="2" width="10.421875" style="4" customWidth="1"/>
    <col min="3" max="3" width="19.140625" style="9" bestFit="1" customWidth="1"/>
    <col min="4" max="4" width="31.421875" style="10" customWidth="1"/>
    <col min="5" max="5" width="16.421875" style="7" customWidth="1"/>
    <col min="6" max="6" width="14.421875" style="1" bestFit="1" customWidth="1"/>
    <col min="7" max="7" width="13.00390625" style="1" bestFit="1" customWidth="1"/>
    <col min="8" max="8" width="16.28125" style="1" customWidth="1"/>
    <col min="9" max="9" width="26.00390625" style="1" customWidth="1"/>
    <col min="10" max="10" width="20.57421875" style="1" customWidth="1"/>
    <col min="11" max="16384" width="9.140625" style="1" customWidth="1"/>
  </cols>
  <sheetData>
    <row r="1" spans="1:5" s="15" customFormat="1" ht="18.75" customHeight="1">
      <c r="A1" s="167" t="s">
        <v>99</v>
      </c>
      <c r="B1" s="167"/>
      <c r="C1" s="167"/>
      <c r="D1" s="167"/>
      <c r="E1" s="167"/>
    </row>
    <row r="2" spans="1:10" ht="15.75" customHeight="1">
      <c r="A2" s="167"/>
      <c r="B2" s="167"/>
      <c r="C2" s="167"/>
      <c r="D2" s="167"/>
      <c r="E2" s="167"/>
      <c r="F2" s="2"/>
      <c r="G2" s="2"/>
      <c r="H2" s="2"/>
      <c r="I2" s="2"/>
      <c r="J2" s="29" t="s">
        <v>32</v>
      </c>
    </row>
    <row r="3" spans="1:10" ht="49.5" customHeight="1">
      <c r="A3" s="141" t="s">
        <v>155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54.75" customHeight="1">
      <c r="A4" s="11" t="s">
        <v>0</v>
      </c>
      <c r="B4" s="3" t="s">
        <v>9</v>
      </c>
      <c r="C4" s="8" t="s">
        <v>1</v>
      </c>
      <c r="D4" s="8" t="s">
        <v>2</v>
      </c>
      <c r="E4" s="8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0" s="5" customFormat="1" ht="76.5" customHeight="1">
      <c r="A5" s="33">
        <v>1</v>
      </c>
      <c r="B5" s="12" t="s">
        <v>100</v>
      </c>
      <c r="C5" s="45" t="s">
        <v>101</v>
      </c>
      <c r="D5" s="45" t="s">
        <v>101</v>
      </c>
      <c r="E5" s="45" t="s">
        <v>101</v>
      </c>
      <c r="F5" s="6" t="s">
        <v>101</v>
      </c>
      <c r="G5" s="6" t="s">
        <v>101</v>
      </c>
      <c r="H5" s="12">
        <v>0</v>
      </c>
      <c r="I5" s="12">
        <v>0</v>
      </c>
      <c r="J5" s="12">
        <v>0</v>
      </c>
    </row>
    <row r="6" spans="1:10" s="13" customFormat="1" ht="18.75">
      <c r="A6" s="40"/>
      <c r="B6" s="41"/>
      <c r="C6" s="41"/>
      <c r="D6" s="41"/>
      <c r="E6" s="41"/>
      <c r="F6" s="42"/>
      <c r="G6" s="41"/>
      <c r="H6" s="41"/>
      <c r="I6" s="41"/>
      <c r="J6" s="42"/>
    </row>
    <row r="7" spans="1:17" s="41" customFormat="1" ht="31.5" customHeight="1">
      <c r="A7" s="4"/>
      <c r="B7" s="141"/>
      <c r="C7" s="141"/>
      <c r="D7" s="4"/>
      <c r="E7" s="4"/>
      <c r="F7" s="42"/>
      <c r="H7" s="172" t="s">
        <v>150</v>
      </c>
      <c r="I7" s="172"/>
      <c r="J7" s="172"/>
      <c r="M7" s="154"/>
      <c r="N7" s="154"/>
      <c r="O7" s="154"/>
      <c r="P7" s="154"/>
      <c r="Q7" s="154"/>
    </row>
    <row r="8" spans="1:17" s="41" customFormat="1" ht="31.5" customHeight="1">
      <c r="A8" s="4"/>
      <c r="B8" s="4"/>
      <c r="C8" s="9"/>
      <c r="D8" s="10"/>
      <c r="E8" s="7"/>
      <c r="F8" s="1"/>
      <c r="G8" s="1"/>
      <c r="H8" s="141" t="s">
        <v>40</v>
      </c>
      <c r="I8" s="141"/>
      <c r="J8" s="141"/>
      <c r="M8" s="43"/>
      <c r="N8" s="43"/>
      <c r="O8" s="43"/>
      <c r="P8" s="43"/>
      <c r="Q8" s="43"/>
    </row>
    <row r="9" spans="1:17" s="41" customFormat="1" ht="16.5" customHeight="1">
      <c r="A9" s="4"/>
      <c r="B9" s="4"/>
      <c r="C9" s="9"/>
      <c r="D9" s="10"/>
      <c r="E9" s="7"/>
      <c r="F9" s="1"/>
      <c r="G9" s="1"/>
      <c r="H9" s="1"/>
      <c r="I9" s="1"/>
      <c r="J9" s="1"/>
      <c r="K9" s="47"/>
      <c r="L9" s="47"/>
      <c r="M9" s="141"/>
      <c r="N9" s="141"/>
      <c r="O9" s="141"/>
      <c r="P9" s="141"/>
      <c r="Q9" s="141"/>
    </row>
    <row r="10" spans="11:17" ht="18.75" customHeight="1">
      <c r="K10" s="51"/>
      <c r="L10" s="51"/>
      <c r="M10" s="4"/>
      <c r="N10" s="4"/>
      <c r="O10" s="4"/>
      <c r="P10" s="4"/>
      <c r="Q10" s="4"/>
    </row>
    <row r="12" spans="8:10" ht="18.75">
      <c r="H12" s="141" t="s">
        <v>102</v>
      </c>
      <c r="I12" s="141"/>
      <c r="J12" s="141"/>
    </row>
  </sheetData>
  <sheetProtection/>
  <mergeCells count="9">
    <mergeCell ref="H12:J12"/>
    <mergeCell ref="H8:J8"/>
    <mergeCell ref="A1:E1"/>
    <mergeCell ref="A2:E2"/>
    <mergeCell ref="A3:J3"/>
    <mergeCell ref="M7:Q7"/>
    <mergeCell ref="B7:C7"/>
    <mergeCell ref="M9:Q9"/>
    <mergeCell ref="H7:J7"/>
  </mergeCells>
  <printOptions/>
  <pageMargins left="0.208661417" right="0.458661417" top="0.498031496" bottom="0.248031496" header="0.31496062992126" footer="0.31496062992126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="90" zoomScaleNormal="90" zoomScalePageLayoutView="0" workbookViewId="0" topLeftCell="A1">
      <selection activeCell="H8" sqref="H8:J8"/>
    </sheetView>
  </sheetViews>
  <sheetFormatPr defaultColWidth="9.140625" defaultRowHeight="15"/>
  <cols>
    <col min="1" max="1" width="5.00390625" style="4" customWidth="1"/>
    <col min="2" max="2" width="10.421875" style="4" customWidth="1"/>
    <col min="3" max="3" width="19.140625" style="13" bestFit="1" customWidth="1"/>
    <col min="4" max="4" width="31.421875" style="13" customWidth="1"/>
    <col min="5" max="5" width="16.421875" style="13" customWidth="1"/>
    <col min="6" max="6" width="14.421875" style="4" bestFit="1" customWidth="1"/>
    <col min="7" max="7" width="13.00390625" style="4" bestFit="1" customWidth="1"/>
    <col min="8" max="8" width="16.28125" style="4" customWidth="1"/>
    <col min="9" max="9" width="26.00390625" style="4" customWidth="1"/>
    <col min="10" max="10" width="20.57421875" style="4" customWidth="1"/>
    <col min="11" max="16384" width="9.140625" style="4" customWidth="1"/>
  </cols>
  <sheetData>
    <row r="1" spans="1:5" s="32" customFormat="1" ht="18.75" customHeight="1">
      <c r="A1" s="167" t="s">
        <v>99</v>
      </c>
      <c r="B1" s="167"/>
      <c r="C1" s="167"/>
      <c r="D1" s="167"/>
      <c r="E1" s="167"/>
    </row>
    <row r="2" spans="1:10" ht="15.75" customHeight="1">
      <c r="A2" s="167"/>
      <c r="B2" s="167"/>
      <c r="C2" s="167"/>
      <c r="D2" s="167"/>
      <c r="E2" s="167"/>
      <c r="F2" s="31"/>
      <c r="G2" s="31"/>
      <c r="H2" s="31"/>
      <c r="I2" s="31"/>
      <c r="J2" s="29" t="s">
        <v>41</v>
      </c>
    </row>
    <row r="3" spans="1:10" ht="49.5" customHeight="1">
      <c r="A3" s="141" t="s">
        <v>154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54.75" customHeight="1">
      <c r="A4" s="33" t="s">
        <v>0</v>
      </c>
      <c r="B4" s="3" t="s">
        <v>9</v>
      </c>
      <c r="C4" s="8" t="s">
        <v>1</v>
      </c>
      <c r="D4" s="8" t="s">
        <v>2</v>
      </c>
      <c r="E4" s="8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0" s="5" customFormat="1" ht="76.5" customHeight="1">
      <c r="A5" s="33">
        <v>1</v>
      </c>
      <c r="B5" s="12" t="s">
        <v>100</v>
      </c>
      <c r="C5" s="45" t="s">
        <v>101</v>
      </c>
      <c r="D5" s="45" t="s">
        <v>101</v>
      </c>
      <c r="E5" s="45" t="s">
        <v>101</v>
      </c>
      <c r="F5" s="45" t="s">
        <v>101</v>
      </c>
      <c r="G5" s="45" t="s">
        <v>101</v>
      </c>
      <c r="H5" s="45" t="s">
        <v>101</v>
      </c>
      <c r="I5" s="45" t="s">
        <v>101</v>
      </c>
      <c r="J5" s="45" t="s">
        <v>101</v>
      </c>
    </row>
    <row r="6" spans="1:10" s="13" customFormat="1" ht="78" customHeight="1">
      <c r="A6" s="4"/>
      <c r="B6" s="4"/>
      <c r="F6" s="4"/>
      <c r="G6" s="4"/>
      <c r="H6" s="4"/>
      <c r="I6" s="4"/>
      <c r="J6" s="4"/>
    </row>
    <row r="7" spans="2:10" ht="18.75">
      <c r="B7" s="141"/>
      <c r="C7" s="141"/>
      <c r="D7" s="4"/>
      <c r="E7" s="4"/>
      <c r="F7" s="42"/>
      <c r="G7" s="41"/>
      <c r="H7" s="172" t="s">
        <v>150</v>
      </c>
      <c r="I7" s="172"/>
      <c r="J7" s="172"/>
    </row>
    <row r="8" spans="8:10" ht="18.75">
      <c r="H8" s="141" t="s">
        <v>40</v>
      </c>
      <c r="I8" s="141"/>
      <c r="J8" s="141"/>
    </row>
    <row r="9" spans="1:17" s="41" customFormat="1" ht="16.5" customHeight="1">
      <c r="A9" s="4"/>
      <c r="B9" s="4"/>
      <c r="C9" s="13"/>
      <c r="D9" s="13"/>
      <c r="E9" s="13"/>
      <c r="F9" s="4"/>
      <c r="G9" s="4"/>
      <c r="H9" s="4"/>
      <c r="I9" s="4"/>
      <c r="J9" s="4"/>
      <c r="K9" s="47"/>
      <c r="L9" s="47"/>
      <c r="M9" s="141"/>
      <c r="N9" s="141"/>
      <c r="O9" s="141"/>
      <c r="P9" s="141"/>
      <c r="Q9" s="141"/>
    </row>
    <row r="10" spans="11:12" ht="18.75" customHeight="1">
      <c r="K10" s="44"/>
      <c r="L10" s="44"/>
    </row>
    <row r="13" spans="8:10" ht="18.75">
      <c r="H13" s="141" t="s">
        <v>102</v>
      </c>
      <c r="I13" s="141"/>
      <c r="J13" s="141"/>
    </row>
  </sheetData>
  <sheetProtection/>
  <mergeCells count="8">
    <mergeCell ref="H13:J13"/>
    <mergeCell ref="H8:J8"/>
    <mergeCell ref="M9:Q9"/>
    <mergeCell ref="A1:E1"/>
    <mergeCell ref="A2:E2"/>
    <mergeCell ref="A3:J3"/>
    <mergeCell ref="B7:C7"/>
    <mergeCell ref="H7:J7"/>
  </mergeCells>
  <printOptions/>
  <pageMargins left="0.208661417" right="0.458661417" top="0.498031496" bottom="0.248031496" header="0.31496062992126" footer="0.31496062992126"/>
  <pageSetup horizontalDpi="600" verticalDpi="600" orientation="landscape" paperSize="9" scale="8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4"/>
  <sheetViews>
    <sheetView zoomScale="90" zoomScaleNormal="90" zoomScalePageLayoutView="0" workbookViewId="0" topLeftCell="A1">
      <selection activeCell="D27" sqref="D27"/>
    </sheetView>
  </sheetViews>
  <sheetFormatPr defaultColWidth="9.140625" defaultRowHeight="15"/>
  <cols>
    <col min="1" max="1" width="5.00390625" style="4" customWidth="1"/>
    <col min="2" max="2" width="10.421875" style="4" customWidth="1"/>
    <col min="3" max="3" width="19.140625" style="13" bestFit="1" customWidth="1"/>
    <col min="4" max="4" width="31.421875" style="13" customWidth="1"/>
    <col min="5" max="5" width="16.421875" style="13" customWidth="1"/>
    <col min="6" max="6" width="14.421875" style="4" bestFit="1" customWidth="1"/>
    <col min="7" max="7" width="13.00390625" style="4" bestFit="1" customWidth="1"/>
    <col min="8" max="8" width="16.28125" style="4" customWidth="1"/>
    <col min="9" max="9" width="26.00390625" style="4" customWidth="1"/>
    <col min="10" max="10" width="20.57421875" style="4" customWidth="1"/>
    <col min="11" max="16384" width="9.140625" style="4" customWidth="1"/>
  </cols>
  <sheetData>
    <row r="1" spans="1:5" s="32" customFormat="1" ht="18.75" customHeight="1">
      <c r="A1" s="167" t="s">
        <v>99</v>
      </c>
      <c r="B1" s="167"/>
      <c r="C1" s="167"/>
      <c r="D1" s="167"/>
      <c r="E1" s="167"/>
    </row>
    <row r="2" spans="1:10" ht="15.75" customHeight="1">
      <c r="A2" s="167"/>
      <c r="B2" s="167"/>
      <c r="C2" s="167"/>
      <c r="D2" s="167"/>
      <c r="E2" s="167"/>
      <c r="F2" s="31"/>
      <c r="G2" s="31"/>
      <c r="H2" s="31"/>
      <c r="I2" s="31"/>
      <c r="J2" s="29" t="s">
        <v>42</v>
      </c>
    </row>
    <row r="3" spans="1:10" ht="58.5" customHeight="1">
      <c r="A3" s="141" t="s">
        <v>153</v>
      </c>
      <c r="B3" s="141"/>
      <c r="C3" s="141"/>
      <c r="D3" s="141"/>
      <c r="E3" s="141"/>
      <c r="F3" s="141"/>
      <c r="G3" s="141"/>
      <c r="H3" s="141"/>
      <c r="I3" s="141"/>
      <c r="J3" s="141"/>
    </row>
    <row r="4" spans="1:10" ht="54.75" customHeight="1">
      <c r="A4" s="33" t="s">
        <v>0</v>
      </c>
      <c r="B4" s="3" t="s">
        <v>9</v>
      </c>
      <c r="C4" s="8" t="s">
        <v>1</v>
      </c>
      <c r="D4" s="8" t="s">
        <v>2</v>
      </c>
      <c r="E4" s="8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</row>
    <row r="5" spans="1:10" s="5" customFormat="1" ht="76.5" customHeight="1">
      <c r="A5" s="33">
        <v>1</v>
      </c>
      <c r="B5" s="12" t="s">
        <v>100</v>
      </c>
      <c r="C5" s="100" t="s">
        <v>157</v>
      </c>
      <c r="D5" s="100" t="s">
        <v>105</v>
      </c>
      <c r="E5" s="100" t="s">
        <v>158</v>
      </c>
      <c r="F5" s="220">
        <v>44139</v>
      </c>
      <c r="G5" s="220">
        <v>44139</v>
      </c>
      <c r="H5" s="12">
        <v>0</v>
      </c>
      <c r="I5" s="12" t="s">
        <v>159</v>
      </c>
      <c r="J5" s="12" t="s">
        <v>161</v>
      </c>
    </row>
    <row r="6" spans="1:10" s="13" customFormat="1" ht="18.75">
      <c r="A6" s="102"/>
      <c r="B6" s="120"/>
      <c r="C6" s="121"/>
      <c r="D6" s="121"/>
      <c r="E6" s="122"/>
      <c r="F6" s="122"/>
      <c r="G6" s="122"/>
      <c r="H6" s="120"/>
      <c r="I6" s="120"/>
      <c r="J6" s="120"/>
    </row>
    <row r="7" spans="1:10" ht="18.75">
      <c r="A7" s="101"/>
      <c r="B7" s="101"/>
      <c r="C7" s="102"/>
      <c r="D7" s="102"/>
      <c r="E7" s="102"/>
      <c r="F7" s="101"/>
      <c r="G7" s="101"/>
      <c r="H7" s="101"/>
      <c r="I7" s="101"/>
      <c r="J7" s="101"/>
    </row>
    <row r="8" spans="1:17" s="41" customFormat="1" ht="54" customHeight="1">
      <c r="A8" s="4"/>
      <c r="B8" s="141"/>
      <c r="C8" s="141"/>
      <c r="D8" s="4"/>
      <c r="E8" s="4"/>
      <c r="F8" s="42"/>
      <c r="H8" s="172" t="s">
        <v>150</v>
      </c>
      <c r="I8" s="172"/>
      <c r="J8" s="172"/>
      <c r="K8" s="47"/>
      <c r="L8" s="47"/>
      <c r="M8" s="141"/>
      <c r="N8" s="141"/>
      <c r="O8" s="141"/>
      <c r="P8" s="141"/>
      <c r="Q8" s="141"/>
    </row>
    <row r="9" spans="8:12" ht="18.75" customHeight="1">
      <c r="H9" s="141" t="s">
        <v>40</v>
      </c>
      <c r="I9" s="141"/>
      <c r="J9" s="141"/>
      <c r="K9" s="44"/>
      <c r="L9" s="44"/>
    </row>
    <row r="14" spans="8:10" ht="18.75">
      <c r="H14" s="141" t="s">
        <v>102</v>
      </c>
      <c r="I14" s="141"/>
      <c r="J14" s="141"/>
    </row>
  </sheetData>
  <sheetProtection/>
  <mergeCells count="8">
    <mergeCell ref="H14:J14"/>
    <mergeCell ref="H9:J9"/>
    <mergeCell ref="M8:Q8"/>
    <mergeCell ref="A1:E1"/>
    <mergeCell ref="A2:E2"/>
    <mergeCell ref="A3:J3"/>
    <mergeCell ref="B8:C8"/>
    <mergeCell ref="H8:J8"/>
  </mergeCells>
  <printOptions/>
  <pageMargins left="0.208661417" right="0.458661417" top="0.498031496" bottom="0.248031496" header="0.31496062992126" footer="0.31496062992126"/>
  <pageSetup horizontalDpi="600" verticalDpi="600" orientation="landscape" paperSize="9" scale="8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="115" zoomScaleNormal="115" zoomScalePageLayoutView="0" workbookViewId="0" topLeftCell="A1">
      <selection activeCell="H9" sqref="H9"/>
    </sheetView>
  </sheetViews>
  <sheetFormatPr defaultColWidth="9.140625" defaultRowHeight="15"/>
  <cols>
    <col min="1" max="2" width="5.28125" style="0" customWidth="1"/>
    <col min="3" max="3" width="50.00390625" style="0" customWidth="1"/>
    <col min="4" max="4" width="10.140625" style="0" customWidth="1"/>
    <col min="5" max="6" width="9.7109375" style="0" customWidth="1"/>
    <col min="7" max="7" width="10.8515625" style="0" customWidth="1"/>
    <col min="8" max="9" width="9.7109375" style="0" customWidth="1"/>
    <col min="10" max="10" width="11.57421875" style="0" customWidth="1"/>
    <col min="11" max="11" width="11.28125" style="0" customWidth="1"/>
  </cols>
  <sheetData>
    <row r="1" spans="1:11" ht="18.75">
      <c r="A1" s="167" t="s">
        <v>99</v>
      </c>
      <c r="B1" s="167"/>
      <c r="C1" s="167"/>
      <c r="D1" s="167"/>
      <c r="E1" s="167"/>
      <c r="J1" s="181" t="s">
        <v>89</v>
      </c>
      <c r="K1" s="181"/>
    </row>
    <row r="2" spans="1:11" s="53" customFormat="1" ht="37.5" customHeight="1">
      <c r="A2" s="174" t="s">
        <v>151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</row>
    <row r="3" spans="1:11" s="55" customFormat="1" ht="87" customHeight="1">
      <c r="A3" s="175" t="s">
        <v>0</v>
      </c>
      <c r="B3" s="176"/>
      <c r="C3" s="179" t="s">
        <v>66</v>
      </c>
      <c r="D3" s="179" t="s">
        <v>52</v>
      </c>
      <c r="E3" s="179" t="s">
        <v>53</v>
      </c>
      <c r="F3" s="184" t="s">
        <v>54</v>
      </c>
      <c r="G3" s="185"/>
      <c r="H3" s="179" t="s">
        <v>87</v>
      </c>
      <c r="I3" s="179" t="s">
        <v>55</v>
      </c>
      <c r="J3" s="179" t="s">
        <v>56</v>
      </c>
      <c r="K3" s="179" t="s">
        <v>8</v>
      </c>
    </row>
    <row r="4" spans="1:11" s="55" customFormat="1" ht="44.25" customHeight="1">
      <c r="A4" s="177"/>
      <c r="B4" s="178"/>
      <c r="C4" s="180"/>
      <c r="D4" s="180"/>
      <c r="E4" s="180"/>
      <c r="F4" s="50" t="s">
        <v>68</v>
      </c>
      <c r="G4" s="59" t="s">
        <v>67</v>
      </c>
      <c r="H4" s="180"/>
      <c r="I4" s="180"/>
      <c r="J4" s="180"/>
      <c r="K4" s="180"/>
    </row>
    <row r="5" spans="1:11" s="60" customFormat="1" ht="28.5" customHeight="1">
      <c r="A5" s="182" t="s">
        <v>91</v>
      </c>
      <c r="B5" s="183"/>
      <c r="C5" s="56" t="s">
        <v>57</v>
      </c>
      <c r="D5" s="56" t="s">
        <v>58</v>
      </c>
      <c r="E5" s="56" t="s">
        <v>59</v>
      </c>
      <c r="F5" s="56" t="s">
        <v>60</v>
      </c>
      <c r="G5" s="56" t="s">
        <v>69</v>
      </c>
      <c r="H5" s="56" t="s">
        <v>62</v>
      </c>
      <c r="I5" s="56" t="s">
        <v>70</v>
      </c>
      <c r="J5" s="85" t="s">
        <v>71</v>
      </c>
      <c r="K5" s="56" t="s">
        <v>63</v>
      </c>
    </row>
    <row r="6" spans="1:11" s="80" customFormat="1" ht="15.75">
      <c r="A6" s="186" t="s">
        <v>64</v>
      </c>
      <c r="B6" s="187"/>
      <c r="C6" s="78" t="s">
        <v>100</v>
      </c>
      <c r="D6" s="123"/>
      <c r="E6" s="123"/>
      <c r="F6" s="123"/>
      <c r="G6" s="124"/>
      <c r="H6" s="123"/>
      <c r="I6" s="123"/>
      <c r="J6" s="125"/>
      <c r="K6" s="123"/>
    </row>
    <row r="7" spans="1:11" s="53" customFormat="1" ht="15.75" customHeight="1">
      <c r="A7" s="91"/>
      <c r="B7" s="96">
        <v>1</v>
      </c>
      <c r="C7" s="103" t="s">
        <v>103</v>
      </c>
      <c r="D7" s="131"/>
      <c r="E7" s="99" t="s">
        <v>140</v>
      </c>
      <c r="F7" s="119"/>
      <c r="G7" s="126"/>
      <c r="H7" s="57">
        <v>0</v>
      </c>
      <c r="I7" s="57">
        <v>0</v>
      </c>
      <c r="J7" s="95">
        <v>0</v>
      </c>
      <c r="K7" s="57"/>
    </row>
    <row r="8" spans="1:11" s="53" customFormat="1" ht="33">
      <c r="A8" s="91"/>
      <c r="B8" s="96">
        <v>2</v>
      </c>
      <c r="C8" s="103" t="s">
        <v>104</v>
      </c>
      <c r="D8" s="131"/>
      <c r="E8" s="99" t="s">
        <v>140</v>
      </c>
      <c r="F8" s="119"/>
      <c r="G8" s="126"/>
      <c r="H8" s="57">
        <v>3</v>
      </c>
      <c r="I8" s="127">
        <v>0</v>
      </c>
      <c r="J8" s="95">
        <v>0</v>
      </c>
      <c r="K8" s="57"/>
    </row>
    <row r="9" spans="1:11" s="53" customFormat="1" ht="33">
      <c r="A9" s="91"/>
      <c r="B9" s="96">
        <v>3</v>
      </c>
      <c r="C9" s="103" t="s">
        <v>105</v>
      </c>
      <c r="D9" s="131"/>
      <c r="E9" s="99" t="s">
        <v>140</v>
      </c>
      <c r="F9" s="119"/>
      <c r="G9" s="126"/>
      <c r="H9" s="57">
        <v>12</v>
      </c>
      <c r="I9" s="127">
        <v>0</v>
      </c>
      <c r="J9" s="95">
        <v>0</v>
      </c>
      <c r="K9" s="57"/>
    </row>
    <row r="10" spans="1:11" s="53" customFormat="1" ht="49.5">
      <c r="A10" s="91"/>
      <c r="B10" s="96">
        <v>4</v>
      </c>
      <c r="C10" s="103" t="s">
        <v>106</v>
      </c>
      <c r="D10" s="131"/>
      <c r="E10" s="99" t="s">
        <v>140</v>
      </c>
      <c r="F10" s="119"/>
      <c r="G10" s="126"/>
      <c r="H10" s="57">
        <v>2</v>
      </c>
      <c r="I10" s="127">
        <v>1</v>
      </c>
      <c r="J10" s="95">
        <v>0.5</v>
      </c>
      <c r="K10" s="57"/>
    </row>
    <row r="11" spans="1:11" s="53" customFormat="1" ht="49.5">
      <c r="A11" s="91"/>
      <c r="B11" s="96">
        <v>5</v>
      </c>
      <c r="C11" s="103" t="s">
        <v>107</v>
      </c>
      <c r="D11" s="131"/>
      <c r="E11" s="99" t="s">
        <v>140</v>
      </c>
      <c r="F11" s="119"/>
      <c r="G11" s="126"/>
      <c r="H11" s="57">
        <v>0</v>
      </c>
      <c r="I11" s="127">
        <v>0</v>
      </c>
      <c r="J11" s="95">
        <v>0</v>
      </c>
      <c r="K11" s="57"/>
    </row>
    <row r="12" spans="1:11" s="84" customFormat="1" ht="29.25" customHeight="1">
      <c r="A12" s="91"/>
      <c r="B12" s="96">
        <v>6</v>
      </c>
      <c r="C12" s="103" t="s">
        <v>108</v>
      </c>
      <c r="D12" s="79"/>
      <c r="E12" s="99" t="s">
        <v>140</v>
      </c>
      <c r="F12" s="119"/>
      <c r="G12" s="126"/>
      <c r="H12" s="57">
        <v>0</v>
      </c>
      <c r="I12" s="127">
        <v>0</v>
      </c>
      <c r="J12" s="95">
        <v>0</v>
      </c>
      <c r="K12" s="57"/>
    </row>
    <row r="13" spans="1:11" ht="33">
      <c r="A13" s="91"/>
      <c r="B13" s="96">
        <v>7</v>
      </c>
      <c r="C13" s="103" t="s">
        <v>109</v>
      </c>
      <c r="D13" s="132"/>
      <c r="E13" s="99" t="s">
        <v>140</v>
      </c>
      <c r="F13" s="119"/>
      <c r="G13" s="126"/>
      <c r="H13" s="57">
        <v>1</v>
      </c>
      <c r="I13" s="127">
        <v>0</v>
      </c>
      <c r="J13" s="95">
        <v>0</v>
      </c>
      <c r="K13" s="57"/>
    </row>
    <row r="14" spans="1:11" ht="33">
      <c r="A14" s="91"/>
      <c r="B14" s="96">
        <v>8</v>
      </c>
      <c r="C14" s="103" t="s">
        <v>110</v>
      </c>
      <c r="D14" s="132"/>
      <c r="E14" s="99" t="s">
        <v>140</v>
      </c>
      <c r="F14" s="119"/>
      <c r="G14" s="126"/>
      <c r="H14" s="57">
        <v>1</v>
      </c>
      <c r="I14" s="127">
        <v>0</v>
      </c>
      <c r="J14" s="95">
        <v>0</v>
      </c>
      <c r="K14" s="57"/>
    </row>
    <row r="15" spans="1:11" ht="33">
      <c r="A15" s="91"/>
      <c r="B15" s="96">
        <v>9</v>
      </c>
      <c r="C15" s="103" t="s">
        <v>111</v>
      </c>
      <c r="D15" s="132"/>
      <c r="E15" s="99" t="s">
        <v>140</v>
      </c>
      <c r="F15" s="119"/>
      <c r="G15" s="126"/>
      <c r="H15" s="57">
        <v>0</v>
      </c>
      <c r="I15" s="127">
        <v>0</v>
      </c>
      <c r="J15" s="95">
        <v>0</v>
      </c>
      <c r="K15" s="57"/>
    </row>
    <row r="16" spans="1:11" ht="33">
      <c r="A16" s="91"/>
      <c r="B16" s="96">
        <v>10</v>
      </c>
      <c r="C16" s="103" t="s">
        <v>112</v>
      </c>
      <c r="D16" s="132"/>
      <c r="E16" s="99" t="s">
        <v>140</v>
      </c>
      <c r="F16" s="119"/>
      <c r="G16" s="126"/>
      <c r="H16" s="57">
        <v>0</v>
      </c>
      <c r="I16" s="127">
        <v>0</v>
      </c>
      <c r="J16" s="95">
        <v>0</v>
      </c>
      <c r="K16" s="57"/>
    </row>
    <row r="17" spans="1:11" ht="33">
      <c r="A17" s="91"/>
      <c r="B17" s="96">
        <v>11</v>
      </c>
      <c r="C17" s="103" t="s">
        <v>113</v>
      </c>
      <c r="D17" s="132"/>
      <c r="E17" s="99" t="s">
        <v>140</v>
      </c>
      <c r="F17" s="119"/>
      <c r="G17" s="126"/>
      <c r="H17" s="57">
        <v>0</v>
      </c>
      <c r="I17" s="127">
        <v>0</v>
      </c>
      <c r="J17" s="95">
        <v>0</v>
      </c>
      <c r="K17" s="57"/>
    </row>
    <row r="18" spans="1:11" ht="33">
      <c r="A18" s="91"/>
      <c r="B18" s="96">
        <v>12</v>
      </c>
      <c r="C18" s="103" t="s">
        <v>114</v>
      </c>
      <c r="D18" s="132"/>
      <c r="E18" s="99" t="s">
        <v>140</v>
      </c>
      <c r="F18" s="119"/>
      <c r="G18" s="126"/>
      <c r="H18" s="57">
        <v>0</v>
      </c>
      <c r="I18" s="127">
        <v>0</v>
      </c>
      <c r="J18" s="95">
        <v>0</v>
      </c>
      <c r="K18" s="57"/>
    </row>
    <row r="19" spans="1:11" ht="33">
      <c r="A19" s="91"/>
      <c r="B19" s="96">
        <v>13</v>
      </c>
      <c r="C19" s="103" t="s">
        <v>115</v>
      </c>
      <c r="D19" s="132"/>
      <c r="E19" s="99" t="s">
        <v>140</v>
      </c>
      <c r="F19" s="119"/>
      <c r="G19" s="126"/>
      <c r="H19" s="57">
        <v>0</v>
      </c>
      <c r="I19" s="127">
        <v>0</v>
      </c>
      <c r="J19" s="95">
        <v>0</v>
      </c>
      <c r="K19" s="57"/>
    </row>
    <row r="20" spans="1:11" ht="49.5">
      <c r="A20" s="91"/>
      <c r="B20" s="96">
        <v>14</v>
      </c>
      <c r="C20" s="103" t="s">
        <v>116</v>
      </c>
      <c r="D20" s="57"/>
      <c r="E20" s="99" t="s">
        <v>140</v>
      </c>
      <c r="F20" s="119"/>
      <c r="G20" s="126"/>
      <c r="H20" s="57">
        <v>2</v>
      </c>
      <c r="I20" s="127">
        <v>2</v>
      </c>
      <c r="J20" s="95">
        <v>1</v>
      </c>
      <c r="K20" s="57"/>
    </row>
    <row r="21" spans="1:11" ht="51.75" customHeight="1">
      <c r="A21" s="91"/>
      <c r="B21" s="96">
        <v>15</v>
      </c>
      <c r="C21" s="103" t="s">
        <v>117</v>
      </c>
      <c r="D21" s="57"/>
      <c r="E21" s="99" t="s">
        <v>140</v>
      </c>
      <c r="F21" s="119"/>
      <c r="G21" s="126"/>
      <c r="H21" s="57">
        <v>0</v>
      </c>
      <c r="I21" s="127">
        <v>0</v>
      </c>
      <c r="J21" s="95">
        <v>0</v>
      </c>
      <c r="K21" s="57"/>
    </row>
    <row r="22" spans="1:11" ht="16.5">
      <c r="A22" s="91"/>
      <c r="B22" s="96">
        <v>16</v>
      </c>
      <c r="C22" s="97" t="s">
        <v>118</v>
      </c>
      <c r="D22" s="57"/>
      <c r="E22" s="99" t="s">
        <v>140</v>
      </c>
      <c r="F22" s="119" t="s">
        <v>140</v>
      </c>
      <c r="G22" s="126"/>
      <c r="H22" s="57">
        <v>630</v>
      </c>
      <c r="I22" s="127">
        <v>630</v>
      </c>
      <c r="J22" s="95">
        <v>1</v>
      </c>
      <c r="K22" s="57"/>
    </row>
    <row r="23" spans="1:11" ht="33">
      <c r="A23" s="91"/>
      <c r="B23" s="96">
        <v>17</v>
      </c>
      <c r="C23" s="97" t="s">
        <v>160</v>
      </c>
      <c r="D23" s="57"/>
      <c r="E23" s="99" t="s">
        <v>140</v>
      </c>
      <c r="F23" s="119" t="s">
        <v>140</v>
      </c>
      <c r="G23" s="126"/>
      <c r="H23" s="57">
        <v>33</v>
      </c>
      <c r="I23" s="127">
        <v>33</v>
      </c>
      <c r="J23" s="95">
        <f>I23/H23</f>
        <v>1</v>
      </c>
      <c r="K23" s="57"/>
    </row>
    <row r="24" spans="1:11" ht="33">
      <c r="A24" s="91"/>
      <c r="B24" s="96">
        <v>18</v>
      </c>
      <c r="C24" s="97" t="s">
        <v>119</v>
      </c>
      <c r="D24" s="57"/>
      <c r="E24" s="99" t="s">
        <v>140</v>
      </c>
      <c r="F24" s="119"/>
      <c r="G24" s="126"/>
      <c r="H24" s="57">
        <v>0</v>
      </c>
      <c r="I24" s="127">
        <v>0</v>
      </c>
      <c r="J24" s="95">
        <v>0</v>
      </c>
      <c r="K24" s="57"/>
    </row>
    <row r="25" spans="1:11" ht="33">
      <c r="A25" s="91"/>
      <c r="B25" s="96">
        <v>19</v>
      </c>
      <c r="C25" s="97" t="s">
        <v>120</v>
      </c>
      <c r="D25" s="57"/>
      <c r="E25" s="99" t="s">
        <v>140</v>
      </c>
      <c r="F25" s="119"/>
      <c r="G25" s="126"/>
      <c r="H25" s="57">
        <v>1</v>
      </c>
      <c r="I25" s="127">
        <v>1</v>
      </c>
      <c r="J25" s="95">
        <v>1</v>
      </c>
      <c r="K25" s="57"/>
    </row>
    <row r="26" spans="1:11" ht="18.75" customHeight="1">
      <c r="A26" s="91"/>
      <c r="B26" s="96">
        <v>20</v>
      </c>
      <c r="C26" s="97" t="s">
        <v>121</v>
      </c>
      <c r="D26" s="57"/>
      <c r="E26" s="99" t="s">
        <v>140</v>
      </c>
      <c r="F26" s="119" t="s">
        <v>140</v>
      </c>
      <c r="G26" s="126"/>
      <c r="H26" s="57">
        <v>0</v>
      </c>
      <c r="I26" s="127">
        <v>0</v>
      </c>
      <c r="J26" s="95">
        <v>1</v>
      </c>
      <c r="K26" s="57"/>
    </row>
    <row r="27" spans="1:11" ht="33">
      <c r="A27" s="91"/>
      <c r="B27" s="96">
        <v>21</v>
      </c>
      <c r="C27" s="97" t="s">
        <v>122</v>
      </c>
      <c r="D27" s="12"/>
      <c r="E27" s="99" t="s">
        <v>140</v>
      </c>
      <c r="F27" s="98"/>
      <c r="G27" s="94"/>
      <c r="H27" s="118">
        <v>0</v>
      </c>
      <c r="I27" s="116">
        <v>0</v>
      </c>
      <c r="J27" s="95">
        <v>0</v>
      </c>
      <c r="K27" s="128"/>
    </row>
    <row r="28" spans="1:11" ht="16.5">
      <c r="A28" s="91"/>
      <c r="B28" s="96">
        <v>22</v>
      </c>
      <c r="C28" s="97" t="s">
        <v>123</v>
      </c>
      <c r="D28" s="12"/>
      <c r="E28" s="99" t="s">
        <v>140</v>
      </c>
      <c r="F28" s="99"/>
      <c r="G28" s="94"/>
      <c r="H28" s="12">
        <v>2</v>
      </c>
      <c r="I28" s="117">
        <v>2</v>
      </c>
      <c r="J28" s="95">
        <v>1</v>
      </c>
      <c r="K28" s="129"/>
    </row>
    <row r="29" spans="1:11" ht="33">
      <c r="A29" s="91"/>
      <c r="B29" s="96">
        <v>23</v>
      </c>
      <c r="C29" s="97" t="s">
        <v>124</v>
      </c>
      <c r="D29" s="99" t="s">
        <v>140</v>
      </c>
      <c r="E29" s="99"/>
      <c r="F29" s="99"/>
      <c r="G29" s="94"/>
      <c r="H29" s="57">
        <v>0</v>
      </c>
      <c r="I29" s="127">
        <v>0</v>
      </c>
      <c r="J29" s="95">
        <v>0</v>
      </c>
      <c r="K29" s="129"/>
    </row>
    <row r="30" spans="1:11" ht="33">
      <c r="A30" s="91"/>
      <c r="B30" s="96">
        <v>24</v>
      </c>
      <c r="C30" s="97" t="s">
        <v>141</v>
      </c>
      <c r="D30" s="99" t="s">
        <v>140</v>
      </c>
      <c r="E30" s="99"/>
      <c r="F30" s="99"/>
      <c r="G30" s="94"/>
      <c r="H30" s="57">
        <v>0</v>
      </c>
      <c r="I30" s="127">
        <v>0</v>
      </c>
      <c r="J30" s="95">
        <v>0</v>
      </c>
      <c r="K30" s="129"/>
    </row>
    <row r="31" spans="1:11" ht="49.5">
      <c r="A31" s="79"/>
      <c r="B31" s="96">
        <v>25</v>
      </c>
      <c r="C31" s="139" t="s">
        <v>125</v>
      </c>
      <c r="D31" s="99" t="s">
        <v>140</v>
      </c>
      <c r="E31" s="99"/>
      <c r="F31" s="99"/>
      <c r="G31" s="94"/>
      <c r="H31" s="57">
        <v>0</v>
      </c>
      <c r="I31" s="127">
        <v>0</v>
      </c>
      <c r="J31" s="95">
        <v>0</v>
      </c>
      <c r="K31" s="129"/>
    </row>
    <row r="32" spans="1:11" ht="16.5">
      <c r="A32" s="132"/>
      <c r="B32" s="133">
        <v>26</v>
      </c>
      <c r="C32" s="140" t="s">
        <v>142</v>
      </c>
      <c r="D32" s="99" t="s">
        <v>140</v>
      </c>
      <c r="E32" s="99"/>
      <c r="F32" s="99"/>
      <c r="G32" s="94"/>
      <c r="H32" s="57">
        <v>0</v>
      </c>
      <c r="I32" s="127">
        <v>0</v>
      </c>
      <c r="J32" s="95">
        <v>0</v>
      </c>
      <c r="K32" s="129"/>
    </row>
    <row r="33" spans="1:11" ht="33">
      <c r="A33" s="132"/>
      <c r="B33" s="133">
        <v>27</v>
      </c>
      <c r="C33" s="140" t="s">
        <v>143</v>
      </c>
      <c r="D33" s="99" t="s">
        <v>140</v>
      </c>
      <c r="E33" s="99"/>
      <c r="F33" s="99"/>
      <c r="G33" s="94"/>
      <c r="H33" s="57">
        <v>0</v>
      </c>
      <c r="I33" s="127">
        <v>0</v>
      </c>
      <c r="J33" s="95">
        <v>0</v>
      </c>
      <c r="K33" s="129"/>
    </row>
    <row r="34" spans="1:11" ht="33">
      <c r="A34" s="132"/>
      <c r="B34" s="133">
        <v>28</v>
      </c>
      <c r="C34" s="140" t="s">
        <v>144</v>
      </c>
      <c r="D34" s="99" t="s">
        <v>140</v>
      </c>
      <c r="E34" s="99"/>
      <c r="F34" s="99"/>
      <c r="G34" s="94"/>
      <c r="H34" s="57">
        <v>0</v>
      </c>
      <c r="I34" s="127">
        <v>0</v>
      </c>
      <c r="J34" s="95">
        <v>0</v>
      </c>
      <c r="K34" s="129"/>
    </row>
    <row r="35" spans="1:11" ht="33">
      <c r="A35" s="132"/>
      <c r="B35" s="133">
        <v>29</v>
      </c>
      <c r="C35" s="140" t="s">
        <v>145</v>
      </c>
      <c r="D35" s="99" t="s">
        <v>140</v>
      </c>
      <c r="E35" s="99"/>
      <c r="F35" s="99" t="s">
        <v>140</v>
      </c>
      <c r="G35" s="94"/>
      <c r="H35" s="57">
        <v>0</v>
      </c>
      <c r="I35" s="127">
        <v>0</v>
      </c>
      <c r="J35" s="95">
        <v>0</v>
      </c>
      <c r="K35" s="129"/>
    </row>
    <row r="36" spans="1:11" ht="15.75">
      <c r="A36" s="221"/>
      <c r="B36" s="173" t="s">
        <v>65</v>
      </c>
      <c r="C36" s="173"/>
      <c r="D36" s="92"/>
      <c r="E36" s="92"/>
      <c r="F36" s="92"/>
      <c r="G36" s="93"/>
      <c r="H36" s="115">
        <f>+SUM(H7:H35)</f>
        <v>687</v>
      </c>
      <c r="I36" s="115">
        <f>+SUM(I7:I35)</f>
        <v>669</v>
      </c>
      <c r="J36" s="138"/>
      <c r="K36" s="92"/>
    </row>
    <row r="37" ht="15">
      <c r="A37" s="222"/>
    </row>
    <row r="38" spans="1:11" ht="18.75">
      <c r="A38" s="222"/>
      <c r="F38" s="172" t="s">
        <v>150</v>
      </c>
      <c r="G38" s="172"/>
      <c r="H38" s="172"/>
      <c r="I38" s="172"/>
      <c r="J38" s="172"/>
      <c r="K38" s="172"/>
    </row>
    <row r="39" spans="6:11" ht="18.75">
      <c r="F39" s="141" t="s">
        <v>40</v>
      </c>
      <c r="G39" s="141"/>
      <c r="H39" s="141"/>
      <c r="I39" s="141"/>
      <c r="J39" s="141"/>
      <c r="K39" s="141"/>
    </row>
    <row r="45" spans="6:11" ht="18.75">
      <c r="F45" s="141" t="s">
        <v>102</v>
      </c>
      <c r="G45" s="141"/>
      <c r="H45" s="141"/>
      <c r="I45" s="141"/>
      <c r="J45" s="141"/>
      <c r="K45" s="141"/>
    </row>
  </sheetData>
  <sheetProtection/>
  <mergeCells count="18">
    <mergeCell ref="A5:B5"/>
    <mergeCell ref="H3:H4"/>
    <mergeCell ref="I3:I4"/>
    <mergeCell ref="J3:J4"/>
    <mergeCell ref="K3:K4"/>
    <mergeCell ref="F39:K39"/>
    <mergeCell ref="F3:G3"/>
    <mergeCell ref="A6:B6"/>
    <mergeCell ref="F45:K45"/>
    <mergeCell ref="A1:E1"/>
    <mergeCell ref="F38:K38"/>
    <mergeCell ref="B36:C36"/>
    <mergeCell ref="A2:K2"/>
    <mergeCell ref="A3:B4"/>
    <mergeCell ref="C3:C4"/>
    <mergeCell ref="D3:D4"/>
    <mergeCell ref="E3:E4"/>
    <mergeCell ref="J1:K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7"/>
  <sheetViews>
    <sheetView zoomScalePageLayoutView="0" workbookViewId="0" topLeftCell="A1">
      <selection activeCell="K17" sqref="K17"/>
    </sheetView>
  </sheetViews>
  <sheetFormatPr defaultColWidth="9.140625" defaultRowHeight="15"/>
  <cols>
    <col min="1" max="1" width="5.8515625" style="0" customWidth="1"/>
    <col min="2" max="2" width="23.421875" style="0" customWidth="1"/>
    <col min="3" max="3" width="7.00390625" style="0" customWidth="1"/>
    <col min="4" max="11" width="6.28125" style="0" customWidth="1"/>
    <col min="12" max="12" width="8.57421875" style="0" customWidth="1"/>
    <col min="13" max="14" width="6.28125" style="0" customWidth="1"/>
    <col min="15" max="15" width="6.8515625" style="0" customWidth="1"/>
    <col min="16" max="16" width="8.140625" style="77" customWidth="1"/>
    <col min="17" max="17" width="7.28125" style="0" customWidth="1"/>
    <col min="18" max="18" width="8.8515625" style="77" customWidth="1"/>
    <col min="19" max="19" width="7.28125" style="0" customWidth="1"/>
  </cols>
  <sheetData>
    <row r="1" spans="1:19" ht="18.75">
      <c r="A1" s="167" t="s">
        <v>99</v>
      </c>
      <c r="B1" s="167"/>
      <c r="C1" s="167"/>
      <c r="D1" s="167"/>
      <c r="E1" s="167"/>
      <c r="Q1" s="194" t="s">
        <v>90</v>
      </c>
      <c r="R1" s="194"/>
      <c r="S1" s="194"/>
    </row>
    <row r="2" spans="1:19" s="53" customFormat="1" ht="51" customHeight="1">
      <c r="A2" s="52"/>
      <c r="B2" s="174" t="s">
        <v>149</v>
      </c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95"/>
      <c r="Q2" s="174"/>
      <c r="R2" s="174"/>
      <c r="S2" s="174"/>
    </row>
    <row r="3" spans="1:19" s="53" customFormat="1" ht="89.25" customHeight="1">
      <c r="A3" s="153" t="s">
        <v>0</v>
      </c>
      <c r="B3" s="152" t="s">
        <v>72</v>
      </c>
      <c r="C3" s="179" t="s">
        <v>73</v>
      </c>
      <c r="D3" s="188" t="s">
        <v>77</v>
      </c>
      <c r="E3" s="189"/>
      <c r="F3" s="189"/>
      <c r="G3" s="190"/>
      <c r="H3" s="191" t="s">
        <v>86</v>
      </c>
      <c r="I3" s="192"/>
      <c r="J3" s="192"/>
      <c r="K3" s="193"/>
      <c r="L3" s="179" t="s">
        <v>82</v>
      </c>
      <c r="M3" s="198" t="s">
        <v>98</v>
      </c>
      <c r="N3" s="199"/>
      <c r="O3" s="188" t="s">
        <v>78</v>
      </c>
      <c r="P3" s="203"/>
      <c r="Q3" s="189"/>
      <c r="R3" s="190"/>
      <c r="S3" s="196" t="s">
        <v>8</v>
      </c>
    </row>
    <row r="4" spans="1:19" s="58" customFormat="1" ht="83.25" customHeight="1">
      <c r="A4" s="153"/>
      <c r="B4" s="152"/>
      <c r="C4" s="180"/>
      <c r="D4" s="48" t="s">
        <v>74</v>
      </c>
      <c r="E4" s="48" t="s">
        <v>49</v>
      </c>
      <c r="F4" s="57" t="s">
        <v>50</v>
      </c>
      <c r="G4" s="74" t="s">
        <v>80</v>
      </c>
      <c r="H4" s="57" t="s">
        <v>35</v>
      </c>
      <c r="I4" s="57" t="s">
        <v>49</v>
      </c>
      <c r="J4" s="57" t="s">
        <v>50</v>
      </c>
      <c r="K4" s="74" t="s">
        <v>80</v>
      </c>
      <c r="L4" s="180"/>
      <c r="M4" s="82" t="s">
        <v>49</v>
      </c>
      <c r="N4" s="83" t="s">
        <v>50</v>
      </c>
      <c r="O4" s="54" t="s">
        <v>49</v>
      </c>
      <c r="P4" s="76" t="s">
        <v>51</v>
      </c>
      <c r="Q4" s="48" t="s">
        <v>50</v>
      </c>
      <c r="R4" s="76" t="s">
        <v>51</v>
      </c>
      <c r="S4" s="197"/>
    </row>
    <row r="5" spans="1:19" s="64" customFormat="1" ht="29.25" customHeight="1">
      <c r="A5" s="61" t="s">
        <v>93</v>
      </c>
      <c r="B5" s="62"/>
      <c r="C5" s="61" t="s">
        <v>57</v>
      </c>
      <c r="D5" s="61" t="s">
        <v>58</v>
      </c>
      <c r="E5" s="61" t="s">
        <v>59</v>
      </c>
      <c r="F5" s="61" t="s">
        <v>60</v>
      </c>
      <c r="G5" s="72" t="s">
        <v>61</v>
      </c>
      <c r="H5" s="61" t="s">
        <v>62</v>
      </c>
      <c r="I5" s="61" t="s">
        <v>70</v>
      </c>
      <c r="J5" s="61" t="s">
        <v>81</v>
      </c>
      <c r="K5" s="61" t="s">
        <v>63</v>
      </c>
      <c r="L5" s="72" t="s">
        <v>83</v>
      </c>
      <c r="M5" s="72" t="s">
        <v>84</v>
      </c>
      <c r="N5" s="61" t="s">
        <v>76</v>
      </c>
      <c r="O5" s="61" t="s">
        <v>94</v>
      </c>
      <c r="P5" s="75" t="s">
        <v>95</v>
      </c>
      <c r="Q5" s="61" t="s">
        <v>96</v>
      </c>
      <c r="R5" s="73" t="s">
        <v>97</v>
      </c>
      <c r="S5" s="63"/>
    </row>
    <row r="6" spans="1:19" s="67" customFormat="1" ht="28.5" customHeight="1">
      <c r="A6" s="214">
        <v>1</v>
      </c>
      <c r="B6" s="215" t="s">
        <v>100</v>
      </c>
      <c r="C6" s="216">
        <v>132</v>
      </c>
      <c r="D6" s="217">
        <v>32</v>
      </c>
      <c r="E6" s="217">
        <v>0</v>
      </c>
      <c r="F6" s="217">
        <v>5</v>
      </c>
      <c r="G6" s="217">
        <v>27</v>
      </c>
      <c r="H6" s="217">
        <v>4</v>
      </c>
      <c r="I6" s="217">
        <v>0</v>
      </c>
      <c r="J6" s="217">
        <v>4</v>
      </c>
      <c r="K6" s="217">
        <v>0</v>
      </c>
      <c r="L6" s="218">
        <f>H6/D6</f>
        <v>0.125</v>
      </c>
      <c r="M6" s="216">
        <v>0</v>
      </c>
      <c r="N6" s="217">
        <v>4</v>
      </c>
      <c r="O6" s="217">
        <v>0</v>
      </c>
      <c r="P6" s="216">
        <v>0</v>
      </c>
      <c r="Q6" s="216">
        <v>4</v>
      </c>
      <c r="R6" s="219">
        <f>Q6/N6</f>
        <v>1</v>
      </c>
      <c r="S6" s="70"/>
    </row>
    <row r="7" spans="1:19" s="67" customFormat="1" ht="32.25" customHeight="1">
      <c r="A7" s="200" t="s">
        <v>75</v>
      </c>
      <c r="B7" s="201"/>
      <c r="C7" s="68"/>
      <c r="D7" s="69"/>
      <c r="E7" s="69"/>
      <c r="F7" s="69"/>
      <c r="G7" s="69"/>
      <c r="H7" s="69"/>
      <c r="I7" s="69"/>
      <c r="J7" s="69"/>
      <c r="K7" s="69"/>
      <c r="L7" s="65"/>
      <c r="M7" s="69"/>
      <c r="N7" s="69"/>
      <c r="O7" s="69"/>
      <c r="P7" s="66"/>
      <c r="Q7" s="69"/>
      <c r="R7" s="66"/>
      <c r="S7" s="71"/>
    </row>
    <row r="8" spans="1:19" s="67" customFormat="1" ht="15.75">
      <c r="A8" s="81" t="s">
        <v>92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</row>
    <row r="9" spans="1:19" ht="15">
      <c r="A9" s="81"/>
      <c r="B9" s="202" t="s">
        <v>85</v>
      </c>
      <c r="C9" s="202"/>
      <c r="D9" s="202"/>
      <c r="E9" s="202"/>
      <c r="F9" s="202"/>
      <c r="G9" s="202"/>
      <c r="H9" s="202"/>
      <c r="I9" s="202"/>
      <c r="J9" s="202"/>
      <c r="K9" s="202"/>
      <c r="L9" s="81"/>
      <c r="M9" s="81"/>
      <c r="N9" s="81"/>
      <c r="O9" s="81"/>
      <c r="P9" s="81"/>
      <c r="Q9" s="81"/>
      <c r="R9" s="81"/>
      <c r="S9" s="81"/>
    </row>
    <row r="10" spans="1:19" s="81" customFormat="1" ht="18" customHeight="1">
      <c r="A10"/>
      <c r="B10"/>
      <c r="C10"/>
      <c r="D10"/>
      <c r="E10"/>
      <c r="F10"/>
      <c r="G10"/>
      <c r="H10"/>
      <c r="I10"/>
      <c r="J10"/>
      <c r="K10"/>
      <c r="L10" s="172" t="s">
        <v>150</v>
      </c>
      <c r="M10" s="172"/>
      <c r="N10" s="172"/>
      <c r="O10" s="172"/>
      <c r="P10" s="172"/>
      <c r="Q10" s="172"/>
      <c r="R10" s="172"/>
      <c r="S10"/>
    </row>
    <row r="11" spans="1:19" s="81" customFormat="1" ht="18" customHeight="1">
      <c r="A11"/>
      <c r="B11"/>
      <c r="C11"/>
      <c r="D11"/>
      <c r="E11"/>
      <c r="F11"/>
      <c r="G11"/>
      <c r="H11"/>
      <c r="I11"/>
      <c r="J11"/>
      <c r="K11"/>
      <c r="L11" s="141" t="s">
        <v>40</v>
      </c>
      <c r="M11" s="141"/>
      <c r="N11" s="141"/>
      <c r="O11" s="141"/>
      <c r="P11" s="141"/>
      <c r="Q11" s="141"/>
      <c r="R11" s="141"/>
      <c r="S11"/>
    </row>
    <row r="17" spans="12:18" ht="18.75">
      <c r="L17" s="141" t="s">
        <v>102</v>
      </c>
      <c r="M17" s="141"/>
      <c r="N17" s="141"/>
      <c r="O17" s="141"/>
      <c r="P17" s="141"/>
      <c r="Q17" s="141"/>
      <c r="R17" s="141"/>
    </row>
  </sheetData>
  <sheetProtection/>
  <mergeCells count="17">
    <mergeCell ref="Q1:S1"/>
    <mergeCell ref="B2:S2"/>
    <mergeCell ref="A1:E1"/>
    <mergeCell ref="S3:S4"/>
    <mergeCell ref="L10:R10"/>
    <mergeCell ref="L11:R11"/>
    <mergeCell ref="M3:N3"/>
    <mergeCell ref="A7:B7"/>
    <mergeCell ref="B9:K9"/>
    <mergeCell ref="O3:R3"/>
    <mergeCell ref="L17:R17"/>
    <mergeCell ref="A3:A4"/>
    <mergeCell ref="B3:B4"/>
    <mergeCell ref="C3:C4"/>
    <mergeCell ref="D3:G3"/>
    <mergeCell ref="H3:K3"/>
    <mergeCell ref="L3:L4"/>
  </mergeCells>
  <printOptions/>
  <pageMargins left="0.45" right="0.2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6.8515625" style="0" customWidth="1"/>
    <col min="2" max="2" width="24.421875" style="0" customWidth="1"/>
    <col min="3" max="5" width="16.28125" style="0" customWidth="1"/>
    <col min="6" max="8" width="17.00390625" style="0" customWidth="1"/>
  </cols>
  <sheetData>
    <row r="1" spans="1:8" ht="18.75">
      <c r="A1" s="167" t="s">
        <v>99</v>
      </c>
      <c r="B1" s="167"/>
      <c r="C1" s="167"/>
      <c r="D1" s="167"/>
      <c r="E1" s="167"/>
      <c r="F1" s="34"/>
      <c r="G1" s="34"/>
      <c r="H1" s="34"/>
    </row>
    <row r="2" spans="1:8" ht="17.25">
      <c r="A2" s="34"/>
      <c r="B2" s="34"/>
      <c r="C2" s="34"/>
      <c r="D2" s="34"/>
      <c r="E2" s="34"/>
      <c r="F2" s="34"/>
      <c r="G2" s="34"/>
      <c r="H2" s="35" t="s">
        <v>88</v>
      </c>
    </row>
    <row r="3" spans="1:8" ht="63.75" customHeight="1">
      <c r="A3" s="207" t="s">
        <v>152</v>
      </c>
      <c r="B3" s="207"/>
      <c r="C3" s="207"/>
      <c r="D3" s="207"/>
      <c r="E3" s="207"/>
      <c r="F3" s="207"/>
      <c r="G3" s="207"/>
      <c r="H3" s="207"/>
    </row>
    <row r="4" spans="1:8" ht="16.5">
      <c r="A4" s="208"/>
      <c r="B4" s="208"/>
      <c r="C4" s="208"/>
      <c r="D4" s="208"/>
      <c r="E4" s="208"/>
      <c r="F4" s="208"/>
      <c r="G4" s="208"/>
      <c r="H4" s="208"/>
    </row>
    <row r="5" spans="1:8" ht="16.5">
      <c r="A5" s="209" t="s">
        <v>0</v>
      </c>
      <c r="B5" s="209" t="s">
        <v>33</v>
      </c>
      <c r="C5" s="211" t="s">
        <v>34</v>
      </c>
      <c r="D5" s="211"/>
      <c r="E5" s="211"/>
      <c r="F5" s="212" t="s">
        <v>44</v>
      </c>
      <c r="G5" s="213"/>
      <c r="H5" s="209" t="s">
        <v>8</v>
      </c>
    </row>
    <row r="6" spans="1:8" ht="33">
      <c r="A6" s="210"/>
      <c r="B6" s="210"/>
      <c r="C6" s="36" t="s">
        <v>35</v>
      </c>
      <c r="D6" s="36" t="s">
        <v>36</v>
      </c>
      <c r="E6" s="36" t="s">
        <v>37</v>
      </c>
      <c r="F6" s="36" t="s">
        <v>38</v>
      </c>
      <c r="G6" s="36" t="s">
        <v>39</v>
      </c>
      <c r="H6" s="210"/>
    </row>
    <row r="7" spans="1:8" ht="45.75" customHeight="1">
      <c r="A7" s="130">
        <v>1</v>
      </c>
      <c r="B7" s="137" t="s">
        <v>100</v>
      </c>
      <c r="C7" s="134">
        <v>12715000</v>
      </c>
      <c r="D7" s="134">
        <v>12715000</v>
      </c>
      <c r="E7" s="37"/>
      <c r="F7" s="136">
        <v>7858500</v>
      </c>
      <c r="G7" s="136">
        <v>4856500</v>
      </c>
      <c r="H7" s="16"/>
    </row>
    <row r="8" spans="1:8" ht="16.5">
      <c r="A8" s="204"/>
      <c r="B8" s="204"/>
      <c r="C8" s="135"/>
      <c r="D8" s="135"/>
      <c r="E8" s="135"/>
      <c r="F8" s="135"/>
      <c r="G8" s="135"/>
      <c r="H8" s="135"/>
    </row>
    <row r="9" spans="1:8" ht="16.5">
      <c r="A9" s="38"/>
      <c r="B9" s="38"/>
      <c r="C9" s="38"/>
      <c r="D9" s="34"/>
      <c r="E9" s="34"/>
      <c r="F9" s="34"/>
      <c r="G9" s="34"/>
      <c r="H9" s="34"/>
    </row>
    <row r="10" spans="1:8" ht="17.25">
      <c r="A10" s="205"/>
      <c r="B10" s="205"/>
      <c r="C10" s="205"/>
      <c r="D10" s="205"/>
      <c r="E10" s="205"/>
      <c r="F10" s="205"/>
      <c r="G10" s="205"/>
      <c r="H10" s="205"/>
    </row>
    <row r="11" spans="1:8" ht="16.5">
      <c r="A11" s="34"/>
      <c r="B11" s="34"/>
      <c r="C11" s="34"/>
      <c r="D11" s="34"/>
      <c r="E11" s="34"/>
      <c r="F11" s="206" t="s">
        <v>150</v>
      </c>
      <c r="G11" s="206"/>
      <c r="H11" s="206"/>
    </row>
    <row r="12" spans="1:8" ht="18.75">
      <c r="A12" s="34"/>
      <c r="B12" s="39"/>
      <c r="C12" s="39"/>
      <c r="D12" s="34"/>
      <c r="E12" s="34"/>
      <c r="F12" s="141" t="s">
        <v>40</v>
      </c>
      <c r="G12" s="141"/>
      <c r="H12" s="141"/>
    </row>
    <row r="18" spans="6:8" ht="18.75">
      <c r="F18" s="141" t="s">
        <v>102</v>
      </c>
      <c r="G18" s="141"/>
      <c r="H18" s="141"/>
    </row>
  </sheetData>
  <sheetProtection/>
  <mergeCells count="13">
    <mergeCell ref="C5:E5"/>
    <mergeCell ref="F5:G5"/>
    <mergeCell ref="H5:H6"/>
    <mergeCell ref="F18:H18"/>
    <mergeCell ref="A8:B8"/>
    <mergeCell ref="A10:H10"/>
    <mergeCell ref="F11:H11"/>
    <mergeCell ref="F12:H12"/>
    <mergeCell ref="A1:E1"/>
    <mergeCell ref="A3:H3"/>
    <mergeCell ref="A4:H4"/>
    <mergeCell ref="A5:A6"/>
    <mergeCell ref="B5:B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TRAN MINH TUAN</cp:lastModifiedBy>
  <cp:lastPrinted>2020-11-16T00:55:47Z</cp:lastPrinted>
  <dcterms:created xsi:type="dcterms:W3CDTF">2018-01-23T03:00:28Z</dcterms:created>
  <dcterms:modified xsi:type="dcterms:W3CDTF">2020-11-16T07:19:07Z</dcterms:modified>
  <cp:category/>
  <cp:version/>
  <cp:contentType/>
  <cp:contentStatus/>
</cp:coreProperties>
</file>